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نقدية" sheetId="1" r:id="rId1"/>
    <sheet name="Sheet2" sheetId="2" r:id="rId2"/>
    <sheet name="Sheet3" sheetId="3" r:id="rId3"/>
    <sheet name="عهدة" sheetId="4" r:id="rId4"/>
    <sheet name="عهدة قبض المفرش" sheetId="5" r:id="rId5"/>
    <sheet name="Sheet4" sheetId="6" r:id="rId6"/>
    <sheet name="مسحوبات علي " sheetId="7" r:id="rId7"/>
    <sheet name="Sheet1" sheetId="8" r:id="rId8"/>
    <sheet name="Sheet5" sheetId="9" r:id="rId9"/>
  </sheets>
  <definedNames>
    <definedName name="_xlnm._FilterDatabase" localSheetId="0" hidden="1">نقدية!$D$5:$G$5</definedName>
    <definedName name="_xlnm.Print_Area" localSheetId="4">'عهدة قبض المفرش'!$D$1:$V$403</definedName>
  </definedNames>
  <calcPr calcId="144525"/>
</workbook>
</file>

<file path=xl/calcChain.xml><?xml version="1.0" encoding="utf-8"?>
<calcChain xmlns="http://schemas.openxmlformats.org/spreadsheetml/2006/main">
  <c r="J20" i="9" l="1"/>
  <c r="E36" i="8" l="1"/>
  <c r="D1838" i="1" l="1"/>
  <c r="D1839" i="1" s="1"/>
  <c r="D1840" i="1" s="1"/>
  <c r="D1841" i="1" s="1"/>
  <c r="D1842" i="1" s="1"/>
  <c r="D1843" i="1" s="1"/>
  <c r="D1844" i="1" s="1"/>
  <c r="D1845" i="1" s="1"/>
  <c r="D1846" i="1" s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 s="1"/>
  <c r="D1857" i="1" s="1"/>
  <c r="D1858" i="1" s="1"/>
  <c r="D1859" i="1" s="1"/>
  <c r="D1860" i="1" l="1"/>
  <c r="D1861" i="1" s="1"/>
  <c r="D1862" i="1" s="1"/>
  <c r="D1863" i="1" l="1"/>
  <c r="D1864" i="1" s="1"/>
  <c r="D1865" i="1" s="1"/>
  <c r="D1866" i="1" s="1"/>
  <c r="D1867" i="1" s="1"/>
  <c r="D1868" i="1" s="1"/>
  <c r="D1869" i="1" s="1"/>
  <c r="D1870" i="1" s="1"/>
  <c r="D1871" i="1" s="1"/>
  <c r="D1872" i="1" s="1"/>
  <c r="D1873" i="1" s="1"/>
  <c r="D1874" i="1" s="1"/>
  <c r="D1875" i="1" s="1"/>
  <c r="D1876" i="1" s="1"/>
  <c r="D1877" i="1" s="1"/>
  <c r="D1878" i="1" s="1"/>
  <c r="D1879" i="1" s="1"/>
  <c r="D1880" i="1" s="1"/>
  <c r="D1881" i="1" s="1"/>
  <c r="D1882" i="1" s="1"/>
  <c r="D1883" i="1" s="1"/>
  <c r="D1884" i="1" s="1"/>
  <c r="D1885" i="1" s="1"/>
  <c r="D1886" i="1" s="1"/>
  <c r="D1887" i="1" s="1"/>
  <c r="D1888" i="1" s="1"/>
  <c r="D1889" i="1" s="1"/>
  <c r="D1890" i="1" s="1"/>
  <c r="D1891" i="1" s="1"/>
  <c r="D1892" i="1" s="1"/>
  <c r="D1893" i="1" s="1"/>
  <c r="D1894" i="1" s="1"/>
  <c r="D1895" i="1" s="1"/>
  <c r="D1896" i="1" s="1"/>
  <c r="D1897" i="1" s="1"/>
  <c r="D1898" i="1" s="1"/>
  <c r="D1899" i="1" s="1"/>
  <c r="D1900" i="1" s="1"/>
  <c r="D1901" i="1" s="1"/>
  <c r="D1902" i="1" s="1"/>
  <c r="D1903" i="1" s="1"/>
  <c r="D1904" i="1" s="1"/>
  <c r="D1905" i="1" s="1"/>
  <c r="D1906" i="1" s="1"/>
  <c r="D1907" i="1" s="1"/>
  <c r="D1908" i="1" s="1"/>
  <c r="D1909" i="1" s="1"/>
  <c r="D1910" i="1" s="1"/>
  <c r="D1911" i="1" s="1"/>
  <c r="D1912" i="1" s="1"/>
  <c r="D1913" i="1" s="1"/>
  <c r="D1914" i="1" s="1"/>
  <c r="D1915" i="1" s="1"/>
  <c r="D1916" i="1" s="1"/>
  <c r="D1917" i="1" s="1"/>
  <c r="D1918" i="1" s="1"/>
  <c r="D1919" i="1" s="1"/>
  <c r="D1920" i="1" s="1"/>
  <c r="D1921" i="1" s="1"/>
  <c r="D1922" i="1" s="1"/>
  <c r="D1923" i="1" s="1"/>
  <c r="D1924" i="1" s="1"/>
  <c r="D1925" i="1" s="1"/>
  <c r="D1926" i="1" s="1"/>
  <c r="D1927" i="1" s="1"/>
  <c r="D1928" i="1" s="1"/>
  <c r="D1929" i="1" s="1"/>
  <c r="D1930" i="1" s="1"/>
  <c r="D1931" i="1" s="1"/>
  <c r="D1932" i="1" s="1"/>
  <c r="D1933" i="1" s="1"/>
  <c r="D1934" i="1" s="1"/>
  <c r="D1935" i="1" s="1"/>
  <c r="D1936" i="1" s="1"/>
  <c r="D1937" i="1" s="1"/>
  <c r="D1938" i="1" s="1"/>
  <c r="D1939" i="1" s="1"/>
  <c r="D1940" i="1" s="1"/>
  <c r="D1941" i="1" s="1"/>
  <c r="D1942" i="1" s="1"/>
  <c r="D1943" i="1" s="1"/>
  <c r="D1944" i="1" s="1"/>
  <c r="D1945" i="1" s="1"/>
  <c r="D1946" i="1" s="1"/>
  <c r="D1947" i="1" s="1"/>
  <c r="D1948" i="1" s="1"/>
  <c r="D1949" i="1" s="1"/>
  <c r="D1950" i="1" s="1"/>
  <c r="D1951" i="1" s="1"/>
  <c r="D1952" i="1" s="1"/>
  <c r="D1953" i="1" s="1"/>
  <c r="D1954" i="1" s="1"/>
  <c r="D1955" i="1" s="1"/>
  <c r="D1956" i="1" s="1"/>
  <c r="D1957" i="1" s="1"/>
  <c r="D1958" i="1" s="1"/>
  <c r="D1959" i="1" s="1"/>
  <c r="D1960" i="1" s="1"/>
  <c r="D1961" i="1" s="1"/>
  <c r="D1962" i="1" s="1"/>
  <c r="D1963" i="1" s="1"/>
  <c r="D1964" i="1" s="1"/>
  <c r="D1965" i="1" s="1"/>
  <c r="D1966" i="1" s="1"/>
  <c r="D1967" i="1" s="1"/>
  <c r="D1968" i="1" s="1"/>
  <c r="D1969" i="1" s="1"/>
  <c r="D1970" i="1" s="1"/>
  <c r="D1971" i="1" s="1"/>
  <c r="D1972" i="1" s="1"/>
  <c r="D1973" i="1" s="1"/>
  <c r="D1974" i="1" s="1"/>
  <c r="D1975" i="1" s="1"/>
  <c r="D1976" i="1" s="1"/>
  <c r="D1977" i="1" s="1"/>
  <c r="D1978" i="1" s="1"/>
  <c r="D1979" i="1" s="1"/>
  <c r="D1980" i="1" s="1"/>
  <c r="D1981" i="1" s="1"/>
  <c r="D1982" i="1" s="1"/>
  <c r="D1983" i="1" s="1"/>
  <c r="D1984" i="1" s="1"/>
  <c r="D1985" i="1" s="1"/>
  <c r="D1986" i="1" s="1"/>
  <c r="D1987" i="1" s="1"/>
  <c r="D1988" i="1" s="1"/>
  <c r="D1989" i="1" s="1"/>
  <c r="D1990" i="1" s="1"/>
  <c r="D1991" i="1" s="1"/>
  <c r="D1992" i="1" s="1"/>
  <c r="D1993" i="1" s="1"/>
  <c r="D1994" i="1" s="1"/>
  <c r="D1995" i="1" s="1"/>
  <c r="D1996" i="1" s="1"/>
  <c r="D1997" i="1" s="1"/>
  <c r="D1998" i="1" s="1"/>
  <c r="D1999" i="1" s="1"/>
  <c r="D2000" i="1" s="1"/>
  <c r="D2001" i="1" s="1"/>
  <c r="D2002" i="1" s="1"/>
  <c r="D2003" i="1" s="1"/>
  <c r="D2004" i="1" s="1"/>
  <c r="D2005" i="1" s="1"/>
  <c r="D2006" i="1" s="1"/>
  <c r="D2007" i="1" s="1"/>
  <c r="D2008" i="1" s="1"/>
  <c r="D2009" i="1" s="1"/>
  <c r="D2010" i="1" s="1"/>
  <c r="D2011" i="1" s="1"/>
  <c r="D2012" i="1" s="1"/>
  <c r="D2013" i="1" s="1"/>
  <c r="D2014" i="1" s="1"/>
  <c r="D2015" i="1" s="1"/>
  <c r="D2016" i="1" s="1"/>
  <c r="D2017" i="1" s="1"/>
  <c r="D2018" i="1" s="1"/>
  <c r="D2019" i="1" s="1"/>
  <c r="D2020" i="1" s="1"/>
  <c r="D2021" i="1" s="1"/>
  <c r="D2022" i="1" s="1"/>
  <c r="D2023" i="1" s="1"/>
  <c r="D2024" i="1" s="1"/>
  <c r="D2025" i="1" s="1"/>
  <c r="D2026" i="1" s="1"/>
  <c r="D2027" i="1" s="1"/>
  <c r="D2028" i="1" s="1"/>
  <c r="D2029" i="1" s="1"/>
  <c r="D2030" i="1" s="1"/>
  <c r="D2031" i="1" s="1"/>
  <c r="D2032" i="1" s="1"/>
  <c r="D2033" i="1" s="1"/>
  <c r="D2034" i="1" s="1"/>
  <c r="D2035" i="1" s="1"/>
  <c r="D2036" i="1" s="1"/>
  <c r="D2037" i="1" s="1"/>
  <c r="D2038" i="1" s="1"/>
  <c r="D2039" i="1" s="1"/>
  <c r="D2040" i="1" s="1"/>
  <c r="D2041" i="1" s="1"/>
  <c r="D2042" i="1" s="1"/>
  <c r="D2043" i="1" s="1"/>
  <c r="D2044" i="1" s="1"/>
  <c r="D2045" i="1" s="1"/>
  <c r="D2046" i="1" s="1"/>
  <c r="D2047" i="1" s="1"/>
  <c r="D2048" i="1" s="1"/>
  <c r="D2049" i="1" s="1"/>
  <c r="D2050" i="1" s="1"/>
  <c r="D2051" i="1" s="1"/>
  <c r="D2052" i="1" s="1"/>
  <c r="D2053" i="1" s="1"/>
  <c r="D2054" i="1" s="1"/>
  <c r="D2055" i="1" s="1"/>
  <c r="D2056" i="1" s="1"/>
  <c r="D2057" i="1" s="1"/>
  <c r="D2058" i="1" s="1"/>
  <c r="D2059" i="1" s="1"/>
  <c r="D2060" i="1" s="1"/>
  <c r="D2061" i="1" s="1"/>
  <c r="D2062" i="1" s="1"/>
  <c r="D2063" i="1" s="1"/>
  <c r="D2064" i="1" s="1"/>
  <c r="D2065" i="1" s="1"/>
  <c r="D2066" i="1" s="1"/>
  <c r="D2067" i="1" s="1"/>
  <c r="D2068" i="1" s="1"/>
  <c r="D2069" i="1" s="1"/>
  <c r="D2070" i="1" s="1"/>
  <c r="D2071" i="1" s="1"/>
  <c r="D2072" i="1" s="1"/>
  <c r="D2073" i="1" s="1"/>
  <c r="D2074" i="1" s="1"/>
  <c r="D2075" i="1" s="1"/>
  <c r="D2076" i="1" s="1"/>
  <c r="D2077" i="1" s="1"/>
  <c r="D2078" i="1" s="1"/>
  <c r="D2079" i="1" s="1"/>
  <c r="D2080" i="1" s="1"/>
  <c r="D2081" i="1" s="1"/>
  <c r="D2082" i="1" s="1"/>
  <c r="D2083" i="1" s="1"/>
  <c r="D2084" i="1" s="1"/>
  <c r="D2085" i="1" s="1"/>
  <c r="D2086" i="1" s="1"/>
  <c r="D2087" i="1" s="1"/>
  <c r="D2088" i="1" s="1"/>
  <c r="D2089" i="1" s="1"/>
  <c r="D2090" i="1" s="1"/>
  <c r="D2091" i="1" s="1"/>
  <c r="D2092" i="1" s="1"/>
  <c r="D2093" i="1" s="1"/>
  <c r="D2094" i="1" s="1"/>
  <c r="D2095" i="1" s="1"/>
  <c r="D2096" i="1" s="1"/>
  <c r="D2097" i="1" s="1"/>
  <c r="D2098" i="1" s="1"/>
  <c r="D2099" i="1" s="1"/>
  <c r="D2100" i="1" s="1"/>
  <c r="D2101" i="1" s="1"/>
  <c r="D2102" i="1" s="1"/>
  <c r="D2103" i="1" s="1"/>
  <c r="D2104" i="1" s="1"/>
  <c r="D2105" i="1" s="1"/>
  <c r="D2106" i="1" s="1"/>
  <c r="D2107" i="1" s="1"/>
  <c r="D2108" i="1" s="1"/>
  <c r="D2109" i="1" s="1"/>
  <c r="D2110" i="1" s="1"/>
  <c r="D2111" i="1" s="1"/>
  <c r="D2112" i="1" s="1"/>
  <c r="D2113" i="1" s="1"/>
  <c r="D2114" i="1" s="1"/>
  <c r="D2115" i="1" s="1"/>
  <c r="D2116" i="1" s="1"/>
  <c r="D2117" i="1" s="1"/>
  <c r="D2118" i="1" s="1"/>
  <c r="D2119" i="1" s="1"/>
  <c r="D2120" i="1" s="1"/>
  <c r="D2121" i="1" s="1"/>
  <c r="D2122" i="1" s="1"/>
  <c r="D2123" i="1" s="1"/>
  <c r="D2124" i="1" s="1"/>
  <c r="D2125" i="1" s="1"/>
  <c r="D2126" i="1" s="1"/>
  <c r="D2127" i="1" s="1"/>
  <c r="D2128" i="1" s="1"/>
  <c r="D2129" i="1" s="1"/>
  <c r="D2130" i="1" s="1"/>
  <c r="D2131" i="1" s="1"/>
  <c r="D2132" i="1" s="1"/>
  <c r="D2133" i="1" s="1"/>
  <c r="D2134" i="1" s="1"/>
  <c r="D2135" i="1" s="1"/>
  <c r="D2136" i="1" s="1"/>
  <c r="D2137" i="1" s="1"/>
  <c r="D2138" i="1" s="1"/>
  <c r="D2139" i="1" s="1"/>
  <c r="D2140" i="1" s="1"/>
  <c r="D2141" i="1" s="1"/>
  <c r="D2142" i="1" s="1"/>
  <c r="D2143" i="1" s="1"/>
  <c r="D2144" i="1" s="1"/>
  <c r="D2145" i="1" s="1"/>
  <c r="D2146" i="1" s="1"/>
  <c r="D2147" i="1" s="1"/>
  <c r="D2148" i="1" s="1"/>
  <c r="D2149" i="1" s="1"/>
  <c r="D2150" i="1" s="1"/>
  <c r="D2151" i="1" s="1"/>
  <c r="D2152" i="1" s="1"/>
  <c r="D2153" i="1" s="1"/>
  <c r="D2154" i="1" s="1"/>
  <c r="D2155" i="1" s="1"/>
  <c r="D2156" i="1" s="1"/>
  <c r="D2157" i="1" s="1"/>
  <c r="D2158" i="1" s="1"/>
  <c r="D2159" i="1" s="1"/>
  <c r="D2160" i="1" s="1"/>
  <c r="D2161" i="1" s="1"/>
  <c r="D2162" i="1" s="1"/>
  <c r="D2163" i="1" s="1"/>
  <c r="D2164" i="1" s="1"/>
  <c r="D2165" i="1" s="1"/>
  <c r="D2166" i="1" s="1"/>
  <c r="D2167" i="1" s="1"/>
  <c r="D2168" i="1" s="1"/>
  <c r="D2169" i="1" s="1"/>
  <c r="D2170" i="1" s="1"/>
  <c r="D2171" i="1" s="1"/>
  <c r="D2172" i="1" s="1"/>
  <c r="D2173" i="1" s="1"/>
  <c r="D2174" i="1" s="1"/>
  <c r="D2175" i="1" s="1"/>
  <c r="D2176" i="1" s="1"/>
  <c r="D2177" i="1" s="1"/>
  <c r="D2178" i="1" s="1"/>
  <c r="D2179" i="1" s="1"/>
  <c r="D2180" i="1" s="1"/>
  <c r="D2181" i="1" s="1"/>
  <c r="D2182" i="1" s="1"/>
  <c r="D2183" i="1" s="1"/>
  <c r="D2184" i="1" s="1"/>
  <c r="D2185" i="1" s="1"/>
  <c r="D2186" i="1" s="1"/>
  <c r="D2187" i="1" s="1"/>
  <c r="D2188" i="1" s="1"/>
  <c r="D2189" i="1" s="1"/>
  <c r="D2190" i="1" s="1"/>
  <c r="D2191" i="1" s="1"/>
  <c r="D2192" i="1" s="1"/>
  <c r="D2193" i="1" s="1"/>
  <c r="D2194" i="1" s="1"/>
  <c r="D2195" i="1" s="1"/>
  <c r="D2196" i="1" s="1"/>
  <c r="D2197" i="1" s="1"/>
  <c r="D2198" i="1" s="1"/>
  <c r="D2199" i="1" s="1"/>
  <c r="D2200" i="1" s="1"/>
  <c r="D2201" i="1" s="1"/>
  <c r="D2202" i="1" s="1"/>
  <c r="D2203" i="1" s="1"/>
  <c r="D2204" i="1" s="1"/>
  <c r="D2205" i="1" s="1"/>
  <c r="D2206" i="1" s="1"/>
  <c r="D2207" i="1" s="1"/>
  <c r="D2208" i="1" s="1"/>
  <c r="D2209" i="1" s="1"/>
  <c r="D2210" i="1" s="1"/>
  <c r="D2211" i="1" s="1"/>
  <c r="D2212" i="1" s="1"/>
  <c r="D2213" i="1" s="1"/>
  <c r="D2214" i="1" s="1"/>
  <c r="D2215" i="1" s="1"/>
  <c r="D2216" i="1" s="1"/>
  <c r="D2217" i="1" s="1"/>
  <c r="D2218" i="1" s="1"/>
  <c r="D2219" i="1" s="1"/>
  <c r="D2220" i="1" s="1"/>
  <c r="D2221" i="1" s="1"/>
  <c r="D2222" i="1" s="1"/>
  <c r="D2223" i="1" s="1"/>
  <c r="D2224" i="1" s="1"/>
  <c r="D2225" i="1" s="1"/>
  <c r="D2226" i="1" s="1"/>
  <c r="D2227" i="1" s="1"/>
  <c r="D2228" i="1" s="1"/>
  <c r="D2229" i="1" s="1"/>
  <c r="D2230" i="1" s="1"/>
  <c r="D2231" i="1" s="1"/>
  <c r="D2232" i="1" s="1"/>
  <c r="D2233" i="1" s="1"/>
  <c r="D2234" i="1" s="1"/>
  <c r="D2235" i="1" s="1"/>
  <c r="D2236" i="1" s="1"/>
  <c r="D2237" i="1" s="1"/>
  <c r="D2238" i="1" s="1"/>
  <c r="D2239" i="1" s="1"/>
  <c r="D2240" i="1" s="1"/>
  <c r="D2241" i="1" s="1"/>
  <c r="D2242" i="1" s="1"/>
  <c r="D2243" i="1" s="1"/>
  <c r="D2244" i="1" s="1"/>
  <c r="D2245" i="1" s="1"/>
  <c r="D2246" i="1" s="1"/>
  <c r="D2247" i="1" s="1"/>
  <c r="D2248" i="1" s="1"/>
  <c r="D2249" i="1" s="1"/>
  <c r="D2250" i="1" s="1"/>
  <c r="D2251" i="1" s="1"/>
  <c r="D2252" i="1" s="1"/>
  <c r="D2253" i="1" s="1"/>
  <c r="D2254" i="1" s="1"/>
  <c r="D1668" i="1" l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D1768" i="1" s="1"/>
  <c r="D1769" i="1" s="1"/>
  <c r="D1770" i="1" s="1"/>
  <c r="D1771" i="1" s="1"/>
  <c r="D1772" i="1" s="1"/>
  <c r="D1773" i="1" s="1"/>
  <c r="D1774" i="1" s="1"/>
  <c r="D1775" i="1" s="1"/>
  <c r="D1776" i="1" s="1"/>
  <c r="D1777" i="1" s="1"/>
  <c r="D1778" i="1" s="1"/>
  <c r="D1779" i="1" s="1"/>
  <c r="D1780" i="1" s="1"/>
  <c r="D1781" i="1" s="1"/>
  <c r="D1782" i="1" s="1"/>
  <c r="D1783" i="1" s="1"/>
  <c r="D1784" i="1" s="1"/>
  <c r="D1785" i="1" s="1"/>
  <c r="D1786" i="1" s="1"/>
  <c r="D1787" i="1" s="1"/>
  <c r="D1788" i="1" s="1"/>
  <c r="D1789" i="1" s="1"/>
  <c r="D1790" i="1" s="1"/>
  <c r="D1791" i="1" s="1"/>
  <c r="D1792" i="1" s="1"/>
  <c r="D1793" i="1" s="1"/>
  <c r="D1794" i="1" s="1"/>
  <c r="D1795" i="1" s="1"/>
  <c r="D1796" i="1" s="1"/>
  <c r="D1797" i="1" s="1"/>
  <c r="D1798" i="1" s="1"/>
  <c r="D1799" i="1" s="1"/>
  <c r="D1800" i="1" s="1"/>
  <c r="D1801" i="1" s="1"/>
  <c r="D1802" i="1" s="1"/>
  <c r="D1803" i="1" s="1"/>
  <c r="D1804" i="1" s="1"/>
  <c r="D1805" i="1" s="1"/>
  <c r="D1806" i="1" s="1"/>
  <c r="D1807" i="1" s="1"/>
  <c r="D1808" i="1" s="1"/>
  <c r="D1809" i="1" s="1"/>
  <c r="D1810" i="1" s="1"/>
  <c r="D1811" i="1" s="1"/>
  <c r="D1812" i="1" s="1"/>
  <c r="D1813" i="1" s="1"/>
  <c r="D1814" i="1" s="1"/>
  <c r="D1815" i="1" s="1"/>
  <c r="D1816" i="1" s="1"/>
  <c r="D1817" i="1" s="1"/>
  <c r="D1818" i="1" s="1"/>
  <c r="D1819" i="1" s="1"/>
  <c r="D1820" i="1" s="1"/>
  <c r="D1821" i="1" s="1"/>
  <c r="D1822" i="1" s="1"/>
  <c r="D1823" i="1" s="1"/>
  <c r="D1824" i="1" s="1"/>
  <c r="D1825" i="1" s="1"/>
  <c r="D1826" i="1" s="1"/>
  <c r="D1827" i="1" s="1"/>
  <c r="D1828" i="1" s="1"/>
  <c r="D1829" i="1" s="1"/>
  <c r="D1830" i="1" s="1"/>
  <c r="D1831" i="1" s="1"/>
  <c r="D1832" i="1" s="1"/>
  <c r="D1833" i="1" s="1"/>
  <c r="D1834" i="1" s="1"/>
  <c r="D1835" i="1" s="1"/>
  <c r="D1836" i="1" s="1"/>
  <c r="D1837" i="1" s="1"/>
  <c r="N55" i="7" l="1"/>
  <c r="N53" i="7"/>
  <c r="N57" i="7" s="1"/>
  <c r="N42" i="7"/>
  <c r="N25" i="7"/>
  <c r="G40" i="7" l="1"/>
  <c r="D1508" i="1" l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H72" i="4" l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360" i="6" l="1"/>
  <c r="H361" i="6" s="1"/>
  <c r="H362" i="6" s="1"/>
  <c r="H363" i="6" s="1"/>
  <c r="H364" i="6" s="1"/>
  <c r="H365" i="6" s="1"/>
  <c r="H366" i="6" s="1"/>
  <c r="H367" i="6" s="1"/>
  <c r="H368" i="6" s="1"/>
  <c r="H369" i="6" s="1"/>
  <c r="H370" i="6" s="1"/>
  <c r="H371" i="6" s="1"/>
  <c r="H372" i="6" s="1"/>
  <c r="H373" i="6" s="1"/>
  <c r="H374" i="6" s="1"/>
  <c r="H375" i="6" s="1"/>
  <c r="H376" i="6" s="1"/>
  <c r="H377" i="6" s="1"/>
  <c r="H378" i="6" s="1"/>
  <c r="H379" i="6" s="1"/>
  <c r="H380" i="6" s="1"/>
  <c r="H381" i="6" s="1"/>
  <c r="H382" i="6" s="1"/>
  <c r="H383" i="6" s="1"/>
  <c r="H384" i="6" s="1"/>
  <c r="H385" i="6" s="1"/>
  <c r="H386" i="6" s="1"/>
  <c r="H387" i="6" s="1"/>
  <c r="H388" i="6" s="1"/>
  <c r="H389" i="6" s="1"/>
  <c r="H390" i="6" s="1"/>
  <c r="H391" i="6" s="1"/>
  <c r="H392" i="6" s="1"/>
  <c r="H393" i="6" s="1"/>
  <c r="H394" i="6" s="1"/>
  <c r="H395" i="6" s="1"/>
  <c r="H396" i="6" s="1"/>
  <c r="H397" i="6" s="1"/>
  <c r="H398" i="6" s="1"/>
  <c r="H399" i="6" s="1"/>
  <c r="H400" i="6" s="1"/>
  <c r="H401" i="6" s="1"/>
  <c r="H402" i="6" s="1"/>
  <c r="H403" i="6" s="1"/>
  <c r="H359" i="6"/>
  <c r="H70" i="6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H136" i="6" s="1"/>
  <c r="H137" i="6" s="1"/>
  <c r="H138" i="6" s="1"/>
  <c r="H139" i="6" s="1"/>
  <c r="H140" i="6" s="1"/>
  <c r="H141" i="6" s="1"/>
  <c r="H142" i="6" s="1"/>
  <c r="G38" i="6"/>
  <c r="M17" i="6"/>
  <c r="G15" i="6"/>
  <c r="H359" i="5" l="1"/>
  <c r="H360" i="5" s="1"/>
  <c r="H361" i="5" s="1"/>
  <c r="H362" i="5" s="1"/>
  <c r="H363" i="5" s="1"/>
  <c r="H364" i="5" s="1"/>
  <c r="H365" i="5" s="1"/>
  <c r="H366" i="5" s="1"/>
  <c r="H367" i="5" s="1"/>
  <c r="H368" i="5" s="1"/>
  <c r="H369" i="5" s="1"/>
  <c r="H370" i="5" s="1"/>
  <c r="H371" i="5" s="1"/>
  <c r="H372" i="5" s="1"/>
  <c r="H373" i="5" s="1"/>
  <c r="H374" i="5" s="1"/>
  <c r="H375" i="5" s="1"/>
  <c r="H376" i="5" s="1"/>
  <c r="H377" i="5" s="1"/>
  <c r="H378" i="5" s="1"/>
  <c r="H379" i="5" s="1"/>
  <c r="H380" i="5" s="1"/>
  <c r="H381" i="5" s="1"/>
  <c r="H382" i="5" s="1"/>
  <c r="H383" i="5" s="1"/>
  <c r="H384" i="5" s="1"/>
  <c r="H385" i="5" s="1"/>
  <c r="H386" i="5" s="1"/>
  <c r="H387" i="5" s="1"/>
  <c r="H388" i="5" s="1"/>
  <c r="H389" i="5" s="1"/>
  <c r="H390" i="5" s="1"/>
  <c r="H391" i="5" s="1"/>
  <c r="H392" i="5" s="1"/>
  <c r="H393" i="5" s="1"/>
  <c r="H394" i="5" s="1"/>
  <c r="H395" i="5" s="1"/>
  <c r="H396" i="5" s="1"/>
  <c r="H397" i="5" s="1"/>
  <c r="H398" i="5" s="1"/>
  <c r="H399" i="5" s="1"/>
  <c r="H400" i="5" s="1"/>
  <c r="H401" i="5" s="1"/>
  <c r="H402" i="5" s="1"/>
  <c r="H403" i="5" s="1"/>
  <c r="H70" i="5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G38" i="5"/>
  <c r="M17" i="5"/>
  <c r="G15" i="5"/>
  <c r="H70" i="4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360" i="4" l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G38" i="4" l="1"/>
  <c r="G15" i="4" l="1"/>
  <c r="M17" i="4"/>
  <c r="E85" i="3" l="1"/>
  <c r="Q71" i="3"/>
  <c r="R71" i="3"/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l="1"/>
  <c r="D459" i="1" s="1"/>
  <c r="D460" i="1" s="1"/>
  <c r="D461" i="1" s="1"/>
  <c r="D462" i="1" s="1"/>
  <c r="D463" i="1" s="1"/>
  <c r="D465" i="1" l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l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l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l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4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8" i="1" l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457" i="1"/>
</calcChain>
</file>

<file path=xl/sharedStrings.xml><?xml version="1.0" encoding="utf-8"?>
<sst xmlns="http://schemas.openxmlformats.org/spreadsheetml/2006/main" count="2301" uniqueCount="1005">
  <si>
    <t>مدين</t>
  </si>
  <si>
    <t xml:space="preserve">دائن </t>
  </si>
  <si>
    <t xml:space="preserve">البيـــــــــــــــــــــــــــان </t>
  </si>
  <si>
    <t xml:space="preserve">سلفة من احمد ماهر </t>
  </si>
  <si>
    <t>الرصيد</t>
  </si>
  <si>
    <t>الي محمود غازي من ارض ياسر</t>
  </si>
  <si>
    <t>دفعة من محمود عبدالقوي</t>
  </si>
  <si>
    <t>حامد بوزرين</t>
  </si>
  <si>
    <t>جرار خدمة محمود غازي</t>
  </si>
  <si>
    <t>وردة</t>
  </si>
  <si>
    <t>ابراهيم شبكة</t>
  </si>
  <si>
    <t>احمد السيد مقاول</t>
  </si>
  <si>
    <t>سلفة محمود حسن</t>
  </si>
  <si>
    <t>سلفة محمد ماهر</t>
  </si>
  <si>
    <t>قسط تروسيكل محمد شحاتة</t>
  </si>
  <si>
    <t>جرار عبدالسلام</t>
  </si>
  <si>
    <t>عمالة ام هاني مشتل</t>
  </si>
  <si>
    <t>محمد ماهر</t>
  </si>
  <si>
    <t>جرارات خدمة</t>
  </si>
  <si>
    <t>ام حمبولة</t>
  </si>
  <si>
    <t>لودر</t>
  </si>
  <si>
    <t>سلفة نماء</t>
  </si>
  <si>
    <t>السقا</t>
  </si>
  <si>
    <t>جرارات خدمة ارض ياسر</t>
  </si>
  <si>
    <t>تجهيز المخزن الرئيسي</t>
  </si>
  <si>
    <t>نولون سيارة مبيدات</t>
  </si>
  <si>
    <t>محمود حفار</t>
  </si>
  <si>
    <t>م عبدالغني</t>
  </si>
  <si>
    <t>سلفة من شركة نماء احمد السيد</t>
  </si>
  <si>
    <t>اسلام المحاســـــــــــــــــب</t>
  </si>
  <si>
    <t>دفعة من الحاج محمد الفيومي</t>
  </si>
  <si>
    <t>ايمن سبلة</t>
  </si>
  <si>
    <t>محمود غازي</t>
  </si>
  <si>
    <t>ياسر الجوتري كهرباء</t>
  </si>
  <si>
    <t>دفعة من مصنع اليابان</t>
  </si>
  <si>
    <t>احمد ماهر ابومؤمن</t>
  </si>
  <si>
    <t>قلب جرار 53 فدان</t>
  </si>
  <si>
    <t>كماله مقدمة 63 خراطيم</t>
  </si>
  <si>
    <t>جمال جرار</t>
  </si>
  <si>
    <t>سلفة خالد النواجي</t>
  </si>
  <si>
    <t>دفاتر للمخزن</t>
  </si>
  <si>
    <t>البيت</t>
  </si>
  <si>
    <t>عربية محمد ماهر</t>
  </si>
  <si>
    <t>اكل للمزرعة</t>
  </si>
  <si>
    <t>مسلوب 4 بوصة</t>
  </si>
  <si>
    <t>عربية الحاج</t>
  </si>
  <si>
    <t>محمد سعد</t>
  </si>
  <si>
    <t>حمص</t>
  </si>
  <si>
    <t xml:space="preserve">باسم </t>
  </si>
  <si>
    <t>جرار تقصيب</t>
  </si>
  <si>
    <t>جرار  جمال</t>
  </si>
  <si>
    <t>عادل</t>
  </si>
  <si>
    <t>حفار</t>
  </si>
  <si>
    <t>ابو اصالة</t>
  </si>
  <si>
    <t>تركيب نت</t>
  </si>
  <si>
    <t>بنزين</t>
  </si>
  <si>
    <t xml:space="preserve">حمص عمالة ام نورا </t>
  </si>
  <si>
    <t>ايمن بدارات</t>
  </si>
  <si>
    <t>احمد عاطف</t>
  </si>
  <si>
    <t>محمود حسن</t>
  </si>
  <si>
    <t>حماده الدبل</t>
  </si>
  <si>
    <t>محمد شحاتة</t>
  </si>
  <si>
    <t>شركة نماء</t>
  </si>
  <si>
    <t>عربية علي شريف</t>
  </si>
  <si>
    <t>رضا عادل</t>
  </si>
  <si>
    <t>من حساب الطاقة الشمسية تخصم من الايجار</t>
  </si>
  <si>
    <t>الكابتن خراطيم</t>
  </si>
  <si>
    <t>علي شريف</t>
  </si>
  <si>
    <t>جاز عربية علي</t>
  </si>
  <si>
    <t>خالد ماهر</t>
  </si>
  <si>
    <t>ابراهيم شبكة سلف محمد ماهر</t>
  </si>
  <si>
    <t>محمد جمعة ارض خالد</t>
  </si>
  <si>
    <t>احمد الصعيدي من حساب المشتل</t>
  </si>
  <si>
    <t>سداد قسط عربية الحاج</t>
  </si>
  <si>
    <t>محمد صلاح شركة نماء</t>
  </si>
  <si>
    <t>عقد مسجل عربية الحاج</t>
  </si>
  <si>
    <t>بنزين محمد</t>
  </si>
  <si>
    <t>اصلاح تلاجة</t>
  </si>
  <si>
    <t>تركيب عمدان خرسانية طاقة</t>
  </si>
  <si>
    <t>عثمان ديزل كهرباء</t>
  </si>
  <si>
    <t>محمود عوني بطارية عربية</t>
  </si>
  <si>
    <t>سامح</t>
  </si>
  <si>
    <t>محمد شحاته</t>
  </si>
  <si>
    <t>محمود عبدالقوي رد سلفة</t>
  </si>
  <si>
    <t>عادل ناجح</t>
  </si>
  <si>
    <t>اكل عمال الطاقة</t>
  </si>
  <si>
    <t>محمد مطبخ</t>
  </si>
  <si>
    <t>كشف حساب حساب النقدية</t>
  </si>
  <si>
    <t xml:space="preserve">دفعة من مصنع اليابان </t>
  </si>
  <si>
    <t>الحاج ماهر</t>
  </si>
  <si>
    <t>عمالة عمر من حساب الزراعة</t>
  </si>
  <si>
    <t>محمد جمعة شغل برانيك</t>
  </si>
  <si>
    <t>جاز عاطف</t>
  </si>
  <si>
    <t xml:space="preserve">محمد شعبان مزرعة 53 </t>
  </si>
  <si>
    <t>جاز علي شريف</t>
  </si>
  <si>
    <t>عاطف</t>
  </si>
  <si>
    <t>ابوشروق</t>
  </si>
  <si>
    <t>اكرامية تأمينات شركة نماء</t>
  </si>
  <si>
    <t>احمد ماهر</t>
  </si>
  <si>
    <t>الكابتن المجد</t>
  </si>
  <si>
    <t>حامد بودريت</t>
  </si>
  <si>
    <t>كشف حساب مطلوب</t>
  </si>
  <si>
    <t>استعلام</t>
  </si>
  <si>
    <t>نماء</t>
  </si>
  <si>
    <t>سلفة شركة جرين لايف</t>
  </si>
  <si>
    <t>عبدالغني</t>
  </si>
  <si>
    <t>محمد شعبان</t>
  </si>
  <si>
    <t>محمد جمعة</t>
  </si>
  <si>
    <t>عمر</t>
  </si>
  <si>
    <t>محمد السيد زراعة</t>
  </si>
  <si>
    <t>عهدة محمد عبدالحميد</t>
  </si>
  <si>
    <t>جاز</t>
  </si>
  <si>
    <t>دفعة مصنع اليابان</t>
  </si>
  <si>
    <t>رد سلفة جرين لايف</t>
  </si>
  <si>
    <t>عمر زراعة</t>
  </si>
  <si>
    <t>الكابتن</t>
  </si>
  <si>
    <t>غيار زيت</t>
  </si>
  <si>
    <t>مصروفات المزرعة</t>
  </si>
  <si>
    <t>اكل</t>
  </si>
  <si>
    <t>محمود ابوزيد</t>
  </si>
  <si>
    <t>كهرباء ارض ياسر</t>
  </si>
  <si>
    <t xml:space="preserve">سلفة من خالد ماهر </t>
  </si>
  <si>
    <t>ترخيص عربية الحاج</t>
  </si>
  <si>
    <t>كهرباء 53 فدان تقسم علي 40 فدان</t>
  </si>
  <si>
    <t>ايمن عدس بدارات</t>
  </si>
  <si>
    <t>احمد عوض</t>
  </si>
  <si>
    <t>حمادة الدبل</t>
  </si>
  <si>
    <t>من الحاج ماهر</t>
  </si>
  <si>
    <t>من الحاج ماهر فودافوان كاش</t>
  </si>
  <si>
    <t>دفعة مصنع اوريو</t>
  </si>
  <si>
    <t>جاز عربية عاطف</t>
  </si>
  <si>
    <t>محمد جمعه فرزة</t>
  </si>
  <si>
    <t>محمد ماهر البيت</t>
  </si>
  <si>
    <t xml:space="preserve">ديسك واسطوانة عربية علي </t>
  </si>
  <si>
    <t>مصاريف</t>
  </si>
  <si>
    <t>اصلاح ماتور الرش</t>
  </si>
  <si>
    <t>بنزين ماتور الرش</t>
  </si>
  <si>
    <t>من حساب ماتور جديد</t>
  </si>
  <si>
    <t>سامح + محمود حسن + علي شريف</t>
  </si>
  <si>
    <t>ام نورا حمص</t>
  </si>
  <si>
    <t xml:space="preserve">دفعة مصنع اوريون </t>
  </si>
  <si>
    <t>عاطف موظف</t>
  </si>
  <si>
    <t>عربية علي ديسك واسطوانة</t>
  </si>
  <si>
    <t>مجدي عطية</t>
  </si>
  <si>
    <t>رد سلفة محمود عبدالقوي</t>
  </si>
  <si>
    <t>سيستم</t>
  </si>
  <si>
    <t>شغل في البطاطس</t>
  </si>
  <si>
    <t xml:space="preserve">ام حمبولة </t>
  </si>
  <si>
    <t xml:space="preserve">ابراهيم زوزو </t>
  </si>
  <si>
    <t>سامي جمال مورد</t>
  </si>
  <si>
    <t xml:space="preserve">تغير كاوتش عربية الحاج </t>
  </si>
  <si>
    <t>احمد خيري رد سلفة محمد ماهر</t>
  </si>
  <si>
    <t>دفعة من اوريون</t>
  </si>
  <si>
    <t>ياسر الجوتري</t>
  </si>
  <si>
    <t>مرتبات</t>
  </si>
  <si>
    <t xml:space="preserve">ح ماهر </t>
  </si>
  <si>
    <t>هشام طاقة</t>
  </si>
  <si>
    <t>السيد عاطف</t>
  </si>
  <si>
    <t>سلفة من جرين لايف</t>
  </si>
  <si>
    <t>اصلاح كاوتش</t>
  </si>
  <si>
    <t>محمود حسن + محمد شعبان + محمود + عبدالغني + علي شريف</t>
  </si>
  <si>
    <t>فواني ماتور رش</t>
  </si>
  <si>
    <t>دفعة اوريون</t>
  </si>
  <si>
    <t>ام شمس</t>
  </si>
  <si>
    <t>ام اسلام</t>
  </si>
  <si>
    <t>احمد زراعة عند مراد</t>
  </si>
  <si>
    <t>كهرباء</t>
  </si>
  <si>
    <t>محمود عمر موظف</t>
  </si>
  <si>
    <t>من حساب مقدم الملش</t>
  </si>
  <si>
    <t>سلفة البيت محمد ماهر</t>
  </si>
  <si>
    <t>تأمين المفرش مركز بدر</t>
  </si>
  <si>
    <t>دفعة مصنع اوريون</t>
  </si>
  <si>
    <t>عمر ملش</t>
  </si>
  <si>
    <t>عبدالغني محمد عبدالمنعم</t>
  </si>
  <si>
    <t>ونش</t>
  </si>
  <si>
    <t>عربية الحاج ماهر</t>
  </si>
  <si>
    <t>كاوتش عربية علي</t>
  </si>
  <si>
    <t>تغيير كاوتش</t>
  </si>
  <si>
    <t>اصلاح عربية الحاج</t>
  </si>
  <si>
    <t>غسيل عربية</t>
  </si>
  <si>
    <t>سلفة من حساب خضر ناصف</t>
  </si>
  <si>
    <t>مقدمة شغل الكرتون من حازم عبدالعظيم</t>
  </si>
  <si>
    <t>كهرباء مزرعة 53</t>
  </si>
  <si>
    <t>سلفة جرين لايف</t>
  </si>
  <si>
    <t>ديونية النعناعي الحاج ماهر مبيدات</t>
  </si>
  <si>
    <t>محمد عبدالحميد</t>
  </si>
  <si>
    <t>سلفة من البيت محمد ماهر</t>
  </si>
  <si>
    <t>مصنع البلاستيك</t>
  </si>
  <si>
    <t>احمد حلمي اصلاح ماتور</t>
  </si>
  <si>
    <t>تركيب صوب حضانة شتلة</t>
  </si>
  <si>
    <t xml:space="preserve">سلفة البيت محمد ماهر </t>
  </si>
  <si>
    <t>تم</t>
  </si>
  <si>
    <t>سامح ومحمد شعبان</t>
  </si>
  <si>
    <t>الكابتن من حساب شبكة البطاطس</t>
  </si>
  <si>
    <t>ونش نقل عربية الحاج</t>
  </si>
  <si>
    <t>سلفة ح خضر ناصف</t>
  </si>
  <si>
    <t>احمد عادل</t>
  </si>
  <si>
    <t>محمد البنا مفرش جديد</t>
  </si>
  <si>
    <t>محمد نصر حسنين كرتون</t>
  </si>
  <si>
    <t>جرين لايف</t>
  </si>
  <si>
    <t>ردم مفرش جديد</t>
  </si>
  <si>
    <t>هدم سور مفرش جديد</t>
  </si>
  <si>
    <t>تكويد المزرعة مصطفي علي</t>
  </si>
  <si>
    <t>البنا مفرش جديد</t>
  </si>
  <si>
    <t>احمد عمالة زراعة عند مراد</t>
  </si>
  <si>
    <t>حازم عبدالعظيم</t>
  </si>
  <si>
    <t>محمد شعبان سامح عبدالغني</t>
  </si>
  <si>
    <t>ام احمد عمالة</t>
  </si>
  <si>
    <t>عيد المفرش الجديد</t>
  </si>
  <si>
    <t>دوا عفش البطاطس</t>
  </si>
  <si>
    <t>موظفين</t>
  </si>
  <si>
    <t>وارد مصنع اوريون</t>
  </si>
  <si>
    <t>احمد الصعيدي عمالة</t>
  </si>
  <si>
    <t>ام شادية عادل ناجح</t>
  </si>
  <si>
    <t>فارس شبكة</t>
  </si>
  <si>
    <t>محمد سعد المقاول</t>
  </si>
  <si>
    <t>الغول</t>
  </si>
  <si>
    <t>خالد ماهر ام ايمن</t>
  </si>
  <si>
    <t>محمد المعني الكابتن الخرطوم</t>
  </si>
  <si>
    <t>بنزين محمد ماهر</t>
  </si>
  <si>
    <t>تنزيل عربية جرين لايف</t>
  </si>
  <si>
    <t>مبيعات فراولة خرط</t>
  </si>
  <si>
    <t xml:space="preserve">عمالة </t>
  </si>
  <si>
    <t>محمد السيد</t>
  </si>
  <si>
    <t>علي شريف + محمود حسن</t>
  </si>
  <si>
    <t>سامح لمحمود حسن</t>
  </si>
  <si>
    <t>عهدة محولة من ا محمد ماهر</t>
  </si>
  <si>
    <t>من خالد ماهر</t>
  </si>
  <si>
    <t xml:space="preserve">حازم ملش </t>
  </si>
  <si>
    <t>محروس العوضي</t>
  </si>
  <si>
    <t>بنط شنيور</t>
  </si>
  <si>
    <t xml:space="preserve"> </t>
  </si>
  <si>
    <t>من مصنع اليابان</t>
  </si>
  <si>
    <t>كهرباء مزرعة 52</t>
  </si>
  <si>
    <t>احمد الحداد</t>
  </si>
  <si>
    <t>من عبدالغني</t>
  </si>
  <si>
    <t>رمضان موظف</t>
  </si>
  <si>
    <t>من الحاج ماهر بيع المفرش</t>
  </si>
  <si>
    <t>مقدم عربية الحاج ماهر</t>
  </si>
  <si>
    <t>رخصة عربية الحاج ماهر</t>
  </si>
  <si>
    <t>ام ايمن</t>
  </si>
  <si>
    <t>احمد عوض عمالة المشتل</t>
  </si>
  <si>
    <t>محمود عمر مهندس</t>
  </si>
  <si>
    <t>تركيب صوب</t>
  </si>
  <si>
    <t>احمد الضوي</t>
  </si>
  <si>
    <t>ايجار مزرعة 53 ياسر متولي</t>
  </si>
  <si>
    <t>من حساب البانر</t>
  </si>
  <si>
    <t>من الحاج ماهر الي احمد ماهر</t>
  </si>
  <si>
    <t>سلفة من ح رضا الفيومي</t>
  </si>
  <si>
    <t>محمد فايز الفيومي</t>
  </si>
  <si>
    <t>حسين رخام</t>
  </si>
  <si>
    <t>محمود السيد عبدالعزيز</t>
  </si>
  <si>
    <t xml:space="preserve">الديزل </t>
  </si>
  <si>
    <t>السيد عبدالعزيز</t>
  </si>
  <si>
    <t>ام فريدة سمسار المفرش</t>
  </si>
  <si>
    <t>اسطوانة للمفرش</t>
  </si>
  <si>
    <t>الكابتن محمد معني</t>
  </si>
  <si>
    <t>سامح موظف</t>
  </si>
  <si>
    <t>عبدالرحيم</t>
  </si>
  <si>
    <t>دفعه من اوريون</t>
  </si>
  <si>
    <t>جاز وبنزين</t>
  </si>
  <si>
    <t xml:space="preserve">مفصلات </t>
  </si>
  <si>
    <t>عهدة ايهاب</t>
  </si>
  <si>
    <t>عهد سيارات</t>
  </si>
  <si>
    <t>ام حمبولا</t>
  </si>
  <si>
    <t>طاقة</t>
  </si>
  <si>
    <t>احمد المحاسب</t>
  </si>
  <si>
    <t>أ محمد ماهر</t>
  </si>
  <si>
    <t>مصروفات حديد</t>
  </si>
  <si>
    <t>حماده عبدالمقصود</t>
  </si>
  <si>
    <t>مصنع اليابان</t>
  </si>
  <si>
    <t>سلف الحاج ماهر</t>
  </si>
  <si>
    <t>خلاطة مفرش</t>
  </si>
  <si>
    <t>اكرامية</t>
  </si>
  <si>
    <t>ام ايمن عمالة</t>
  </si>
  <si>
    <t>عبدالرحيم موظف</t>
  </si>
  <si>
    <t>المفرش الجديد</t>
  </si>
  <si>
    <t>ادريس كهربائي</t>
  </si>
  <si>
    <t>ابوفتحي عمالة</t>
  </si>
  <si>
    <t>اكرامية مجلس المدينة</t>
  </si>
  <si>
    <t>اصلاح الماتور الخرطوم</t>
  </si>
  <si>
    <t>حديد المفرش</t>
  </si>
  <si>
    <t>حماده محاره</t>
  </si>
  <si>
    <t>كاوتش عربية عاطف</t>
  </si>
  <si>
    <t>اكرامية عمال المفرش</t>
  </si>
  <si>
    <t xml:space="preserve">عربية </t>
  </si>
  <si>
    <t xml:space="preserve">جاز </t>
  </si>
  <si>
    <t>من ورده عمالة مفرش ارض الشرطة</t>
  </si>
  <si>
    <t>تسميد</t>
  </si>
  <si>
    <t>من حساب الفواتير</t>
  </si>
  <si>
    <t>محمد مبروك</t>
  </si>
  <si>
    <t>انترلوك</t>
  </si>
  <si>
    <t xml:space="preserve">يسري سواق </t>
  </si>
  <si>
    <t>محمد السيد عماله</t>
  </si>
  <si>
    <t xml:space="preserve">تحاليل عبدالله محمود - محمود سمير -حماده عبدالمقصود - احمد حامد </t>
  </si>
  <si>
    <t>بتاع المحارة</t>
  </si>
  <si>
    <t>م ياسر الجوتري الايجار</t>
  </si>
  <si>
    <t>سلفة الحاج ماهر</t>
  </si>
  <si>
    <t>عاطف جاز</t>
  </si>
  <si>
    <t xml:space="preserve">ابو فتحي </t>
  </si>
  <si>
    <t>تموين</t>
  </si>
  <si>
    <t>عربية ملاكي صيانة</t>
  </si>
  <si>
    <t>عهدة محمود حسن</t>
  </si>
  <si>
    <t>ايهاب</t>
  </si>
  <si>
    <t>قسط عربية الحاج 13-1-2026</t>
  </si>
  <si>
    <t>فواتير تليفون</t>
  </si>
  <si>
    <t>احمد عمالة الصعايدة</t>
  </si>
  <si>
    <t>جبس بورد</t>
  </si>
  <si>
    <t>من حساب الكاوتش</t>
  </si>
  <si>
    <t xml:space="preserve">محمد شعبان </t>
  </si>
  <si>
    <t>اوريون</t>
  </si>
  <si>
    <t>محمد الكابتن</t>
  </si>
  <si>
    <t>عبدالرحمن عربية دبابة</t>
  </si>
  <si>
    <t>نور الغول</t>
  </si>
  <si>
    <t>زيت وجاز</t>
  </si>
  <si>
    <t>محمد شعبان سامح علي</t>
  </si>
  <si>
    <t>احمد ماهر مراجعة</t>
  </si>
  <si>
    <t>م محمد ماهر</t>
  </si>
  <si>
    <t>حساب البرانيك</t>
  </si>
  <si>
    <t>ايجار المفرش</t>
  </si>
  <si>
    <t>قبض المفرش</t>
  </si>
  <si>
    <t>جاز قديم</t>
  </si>
  <si>
    <t>عبدة اشرف</t>
  </si>
  <si>
    <t>محمود حمادة</t>
  </si>
  <si>
    <t>منة ممدوح</t>
  </si>
  <si>
    <t>رحاب النمر</t>
  </si>
  <si>
    <t>مشتريات ابواب ونجار</t>
  </si>
  <si>
    <t>عبدالله محمود سيارات</t>
  </si>
  <si>
    <t>نجيلة ترتان + لزق وكولة</t>
  </si>
  <si>
    <t>عهدة سيارات شفر ودبابة</t>
  </si>
  <si>
    <t>اليابان</t>
  </si>
  <si>
    <t>تاريخ 19-1-2026</t>
  </si>
  <si>
    <t>عيد عماله خالد ماهر</t>
  </si>
  <si>
    <t>بانر مفرش ورده خالد</t>
  </si>
  <si>
    <t>تحليل فراولة عبدالله الفيومي</t>
  </si>
  <si>
    <t>من حساب الانترلوك</t>
  </si>
  <si>
    <t>البيت الرز</t>
  </si>
  <si>
    <t>طلبات الصوب يد خالد</t>
  </si>
  <si>
    <t>تاريخ 20-1-2026</t>
  </si>
  <si>
    <t xml:space="preserve">الكابتن </t>
  </si>
  <si>
    <t>عهدة عربيات 21-1-2026</t>
  </si>
  <si>
    <t>من باقي حساب الانترلوك</t>
  </si>
  <si>
    <t>مفرش ارض الشرطة</t>
  </si>
  <si>
    <t>محمود شوقي</t>
  </si>
  <si>
    <t>محمد عبده عمالة</t>
  </si>
  <si>
    <t>مشوار عربية البانر ارض الشرطة</t>
  </si>
  <si>
    <t>كهرباء ارض 53</t>
  </si>
  <si>
    <t>اسلام سعد</t>
  </si>
  <si>
    <t>شعبان هاشم</t>
  </si>
  <si>
    <t>سمسار شتلة الامهات</t>
  </si>
  <si>
    <t>مقدمة برانيك</t>
  </si>
  <si>
    <t>باسم</t>
  </si>
  <si>
    <t xml:space="preserve">عيد </t>
  </si>
  <si>
    <t>شتلة الامهات</t>
  </si>
  <si>
    <t>باقي قبض المفرش</t>
  </si>
  <si>
    <t>محمود عبدالقوي مبيعات كاش</t>
  </si>
  <si>
    <t>دفعة اليابان</t>
  </si>
  <si>
    <t>عبدالحميد شتلة الامهات</t>
  </si>
  <si>
    <t>عمالة تقليع شتتلة الامهات</t>
  </si>
  <si>
    <t>مقاول عيد</t>
  </si>
  <si>
    <t>عهدة شفر</t>
  </si>
  <si>
    <t xml:space="preserve">اسامة </t>
  </si>
  <si>
    <t>عمولة</t>
  </si>
  <si>
    <t>عدد اليوميات المكان</t>
  </si>
  <si>
    <t>عدد اليوميات</t>
  </si>
  <si>
    <t>المكان</t>
  </si>
  <si>
    <t xml:space="preserve">عدد اليوميات </t>
  </si>
  <si>
    <t>مزرعة 24</t>
  </si>
  <si>
    <t>الحساب القديم</t>
  </si>
  <si>
    <t>مشتل الامهات وتقليع شتلة</t>
  </si>
  <si>
    <t>الحساب الجديد</t>
  </si>
  <si>
    <t xml:space="preserve">عصريات </t>
  </si>
  <si>
    <t>اجمالي</t>
  </si>
  <si>
    <t>عهد</t>
  </si>
  <si>
    <t>احمد السيد</t>
  </si>
  <si>
    <t>ياسر متولي ايجار مزرعة 53</t>
  </si>
  <si>
    <t>ابراهيم عبدالمقصود اسلام سعد</t>
  </si>
  <si>
    <t>علي رمضان</t>
  </si>
  <si>
    <t>عيد</t>
  </si>
  <si>
    <t xml:space="preserve">عيد عمالة </t>
  </si>
  <si>
    <t xml:space="preserve">محروس </t>
  </si>
  <si>
    <t xml:space="preserve">مجدي عطية </t>
  </si>
  <si>
    <t>ايجار مفرش</t>
  </si>
  <si>
    <t>كلور</t>
  </si>
  <si>
    <t>اصلاح عربية علي شريف</t>
  </si>
  <si>
    <t>عهدة سيارات</t>
  </si>
  <si>
    <t>عبدالله الفيومي</t>
  </si>
  <si>
    <t>قسط عربية الحاج 12-2-2026</t>
  </si>
  <si>
    <t>دفعة اوريون 12-2-2026</t>
  </si>
  <si>
    <t>اكرامية الكهرباء</t>
  </si>
  <si>
    <t>17-2-2026</t>
  </si>
  <si>
    <t>عبدالمنعم خفاجي</t>
  </si>
  <si>
    <t>دفع الفواتير تخليص ورق الصوب</t>
  </si>
  <si>
    <t>محمود ماسنجر</t>
  </si>
  <si>
    <t>بطارية عاطف</t>
  </si>
  <si>
    <t xml:space="preserve">عهده عربيات </t>
  </si>
  <si>
    <t xml:space="preserve">عيد من حساب شغل المفرش </t>
  </si>
  <si>
    <t xml:space="preserve">ام شمس </t>
  </si>
  <si>
    <t xml:space="preserve">محمد فايز خارجي </t>
  </si>
  <si>
    <t xml:space="preserve">العربيه عاطف </t>
  </si>
  <si>
    <t xml:space="preserve">ياسر شحاته ح ماهر </t>
  </si>
  <si>
    <t xml:space="preserve">احمج ماهر </t>
  </si>
  <si>
    <t xml:space="preserve">زكاه مال </t>
  </si>
  <si>
    <t xml:space="preserve">بنزين </t>
  </si>
  <si>
    <t xml:space="preserve">عيس عادل ناجح </t>
  </si>
  <si>
    <t xml:space="preserve">ايمن سبله </t>
  </si>
  <si>
    <t xml:space="preserve">محمود حسن </t>
  </si>
  <si>
    <t xml:space="preserve">سيد عاطف جاز </t>
  </si>
  <si>
    <t xml:space="preserve">البيت </t>
  </si>
  <si>
    <t>اكل المزرعه علي +محمد شحاته</t>
  </si>
  <si>
    <t xml:space="preserve">جاز علي </t>
  </si>
  <si>
    <t xml:space="preserve">نتريات </t>
  </si>
  <si>
    <t xml:space="preserve">عهده عربيات عبد الغني </t>
  </si>
  <si>
    <t>كيس رشاش مزرعه 24</t>
  </si>
  <si>
    <t xml:space="preserve">تركيب صوب </t>
  </si>
  <si>
    <t>دفعة محمود عبدالقوي</t>
  </si>
  <si>
    <t>عربية الشركة صيانة</t>
  </si>
  <si>
    <t>عربية علي شريف صيانة</t>
  </si>
  <si>
    <t>صيانة عربية الشركة</t>
  </si>
  <si>
    <t>دفعه اليابان  من 21/1 حتي 31/1</t>
  </si>
  <si>
    <t>الشركه المصريه النعناعي مديونيه قديمه سنه 2025</t>
  </si>
  <si>
    <t xml:space="preserve">دفعه ايجار المشتل لسنه الجديده 15 فدان </t>
  </si>
  <si>
    <t xml:space="preserve">سمسار ارض المشتل </t>
  </si>
  <si>
    <t xml:space="preserve">فتح حساب ف بنك ابو ظبي شركه نماء </t>
  </si>
  <si>
    <t xml:space="preserve">الحاج ماهر </t>
  </si>
  <si>
    <t xml:space="preserve">فطار </t>
  </si>
  <si>
    <t xml:space="preserve">جاز عربيه الشركه </t>
  </si>
  <si>
    <t xml:space="preserve">عهد سيارات </t>
  </si>
  <si>
    <t xml:space="preserve">غيار زيت علي شريف </t>
  </si>
  <si>
    <t xml:space="preserve">علي رمضان </t>
  </si>
  <si>
    <t xml:space="preserve">كاوتش عربيه علي </t>
  </si>
  <si>
    <t xml:space="preserve">عربيه محمد ماهر </t>
  </si>
  <si>
    <t xml:space="preserve">محمد ماهر </t>
  </si>
  <si>
    <t>دفعه اوريون حتي تاريخ 12/2</t>
  </si>
  <si>
    <t xml:space="preserve">بيع المفرش الحاج ماهر </t>
  </si>
  <si>
    <t>ياسر الجويتري</t>
  </si>
  <si>
    <t>الخضراوي</t>
  </si>
  <si>
    <t>عماد حفار</t>
  </si>
  <si>
    <t>عموله تحويلات</t>
  </si>
  <si>
    <t xml:space="preserve">عبدالحميد شتلة </t>
  </si>
  <si>
    <t xml:space="preserve">الغول </t>
  </si>
  <si>
    <t>فارس شفر</t>
  </si>
  <si>
    <t>شباك المونتال</t>
  </si>
  <si>
    <t>رد سلفه محمد عبدالحميد</t>
  </si>
  <si>
    <t>احمد قريه</t>
  </si>
  <si>
    <t>خالد ماهر عماله ورده</t>
  </si>
  <si>
    <t>محمد امين موظف</t>
  </si>
  <si>
    <t>السيد جمال مديونيه</t>
  </si>
  <si>
    <t>عهد عربيات</t>
  </si>
  <si>
    <t xml:space="preserve">عهده محمد عبدالحميد </t>
  </si>
  <si>
    <t>محمد الكابتن الخرطوم</t>
  </si>
  <si>
    <t>تحويلات</t>
  </si>
  <si>
    <t>خالد ماهر عهد عربيات</t>
  </si>
  <si>
    <t>قرض البنك</t>
  </si>
  <si>
    <t>عثمان ديزل</t>
  </si>
  <si>
    <t>السيد عبدالعزيز م محمد ماهر</t>
  </si>
  <si>
    <t xml:space="preserve">ام حمبولا خارج </t>
  </si>
  <si>
    <t>محمود سمير النجار</t>
  </si>
  <si>
    <t>اليابان فاتورة 1-2 الي 10-2</t>
  </si>
  <si>
    <t xml:space="preserve">فضل الغندور مديونية </t>
  </si>
  <si>
    <t>الاوروبية مديونية</t>
  </si>
  <si>
    <t xml:space="preserve">خالد ماهر عمالة </t>
  </si>
  <si>
    <t>بيت محمد ماهر</t>
  </si>
  <si>
    <t>مراد جبر مديونية</t>
  </si>
  <si>
    <t>كراسي حديد</t>
  </si>
  <si>
    <t>احمد ماهر موظف</t>
  </si>
  <si>
    <t>نت صوب مشتل الامهات</t>
  </si>
  <si>
    <t>ياسر شحاتة مديونية</t>
  </si>
  <si>
    <t>رامي علي تبع خيري الشويخ</t>
  </si>
  <si>
    <t>حفار عماد ارض المشتل</t>
  </si>
  <si>
    <t>كساحة</t>
  </si>
  <si>
    <t>صيانة عربية محمد ماهر</t>
  </si>
  <si>
    <t>فطار</t>
  </si>
  <si>
    <t>عبدة</t>
  </si>
  <si>
    <t>زكاة</t>
  </si>
  <si>
    <t>بسكول</t>
  </si>
  <si>
    <t>سلفة البيت</t>
  </si>
  <si>
    <t>الاجمالي</t>
  </si>
  <si>
    <t>صيانة عربية علي</t>
  </si>
  <si>
    <t xml:space="preserve">وارد </t>
  </si>
  <si>
    <t>منصرف رصيد</t>
  </si>
  <si>
    <t>سلفة احمد ماهر</t>
  </si>
  <si>
    <t>غيار زيت وجاز</t>
  </si>
  <si>
    <t>قبض مفرش الخرطوم</t>
  </si>
  <si>
    <t>عهدة عربيات</t>
  </si>
  <si>
    <t>نقل غسيل برانيك</t>
  </si>
  <si>
    <t>عيسي عادل ناجح</t>
  </si>
  <si>
    <t>عبدالله سواق</t>
  </si>
  <si>
    <t>نادر عمالة</t>
  </si>
  <si>
    <t>فتح حساب ابوظبي</t>
  </si>
  <si>
    <t>قبض مفرش السهريج</t>
  </si>
  <si>
    <t>باسم عمالة</t>
  </si>
  <si>
    <t xml:space="preserve">رحاب </t>
  </si>
  <si>
    <t>عاطف بربش</t>
  </si>
  <si>
    <t>روان</t>
  </si>
  <si>
    <t>دفعه اوريون فاتوره  من 13-2حتي 17-2</t>
  </si>
  <si>
    <t>من حساب خدمه الصوب</t>
  </si>
  <si>
    <t>شراء كوبيات الصوب مشتل الهدي والنور</t>
  </si>
  <si>
    <t>قبض المفرش ارض الشرطه</t>
  </si>
  <si>
    <t>محمود خفاجي</t>
  </si>
  <si>
    <t>عهده عربيات عبدالغني</t>
  </si>
  <si>
    <t xml:space="preserve">رخام حسين شقه محمد ماهر </t>
  </si>
  <si>
    <t>ابوفتحي عماله</t>
  </si>
  <si>
    <t xml:space="preserve">عبدالغني </t>
  </si>
  <si>
    <t>منه</t>
  </si>
  <si>
    <t xml:space="preserve">محمد عثمان </t>
  </si>
  <si>
    <t xml:space="preserve">غيار زيت محمد ماهر </t>
  </si>
  <si>
    <t xml:space="preserve">البيت محمد ماهر </t>
  </si>
  <si>
    <t>تموين عربيه الحاج</t>
  </si>
  <si>
    <t>باقي قبض المفرش عزبه السهريج</t>
  </si>
  <si>
    <t>عهده عربيات عبدالغني 8-3-2026</t>
  </si>
  <si>
    <t>بنزين عربيه الحاج</t>
  </si>
  <si>
    <t xml:space="preserve">حاج ماهر </t>
  </si>
  <si>
    <t>رد سلفه احمد ماهر عمر زراعه</t>
  </si>
  <si>
    <t>Column1</t>
  </si>
  <si>
    <t>Column2</t>
  </si>
  <si>
    <t>Column3</t>
  </si>
  <si>
    <t>Column4</t>
  </si>
  <si>
    <t>اوريون حتي 25-2-2026</t>
  </si>
  <si>
    <t>ام فارس</t>
  </si>
  <si>
    <t>احمد عمالة المشتل</t>
  </si>
  <si>
    <t>ترخيص عربية محمد ماهر</t>
  </si>
  <si>
    <t>عبدالسلام جرار</t>
  </si>
  <si>
    <t>زراعة شتلة الصوب حسونة</t>
  </si>
  <si>
    <t>احمد السيد المشتل</t>
  </si>
  <si>
    <t>ياسر موظف</t>
  </si>
  <si>
    <t>رد سلفة احمد ماهر</t>
  </si>
  <si>
    <t>فاتورة اليابان 20-2-2026</t>
  </si>
  <si>
    <t>شركة زمزم مديونية</t>
  </si>
  <si>
    <t>مفرش الحاج ابراهيم الجار</t>
  </si>
  <si>
    <t>ايجار ارض ياسر 53 فدان</t>
  </si>
  <si>
    <t>المشتل مركز 2</t>
  </si>
  <si>
    <t>مشتريات بتموس الصوب</t>
  </si>
  <si>
    <t>بنك ابوظبي فتح حساب</t>
  </si>
  <si>
    <t>هبة موظف</t>
  </si>
  <si>
    <t>رد سلف محمد عبدالحميد</t>
  </si>
  <si>
    <t>عماد حفار مركز 2</t>
  </si>
  <si>
    <t>جاز سيد</t>
  </si>
  <si>
    <t>كارتات</t>
  </si>
  <si>
    <t>عبدة المفرش</t>
  </si>
  <si>
    <t>لزق</t>
  </si>
  <si>
    <t>مواصلات موظفين</t>
  </si>
  <si>
    <t>موظفين جديد تبع عاطف</t>
  </si>
  <si>
    <t>شراء كوبيات خدمة للصوب</t>
  </si>
  <si>
    <t>جاز عربية علي شريف</t>
  </si>
  <si>
    <t>التاريخ</t>
  </si>
  <si>
    <t>وارد</t>
  </si>
  <si>
    <t xml:space="preserve">منصرف </t>
  </si>
  <si>
    <t>البيان</t>
  </si>
  <si>
    <t>تاريخ استلام العهدة</t>
  </si>
  <si>
    <t>مستلم العهدة</t>
  </si>
  <si>
    <t xml:space="preserve">الحسابات </t>
  </si>
  <si>
    <t xml:space="preserve">يعتمد </t>
  </si>
  <si>
    <t>مستحق 390</t>
  </si>
  <si>
    <t>مستحق 497199</t>
  </si>
  <si>
    <t>16-3-2026</t>
  </si>
  <si>
    <t>عهدة من دفعة اليابان</t>
  </si>
  <si>
    <t>رد سلفة الحاج خضر</t>
  </si>
  <si>
    <t>الصوب</t>
  </si>
  <si>
    <t>سيد تكييفات</t>
  </si>
  <si>
    <t>ايجار مفرش الخرطوم</t>
  </si>
  <si>
    <t>عمالة المزرعة</t>
  </si>
  <si>
    <t>محمد فايز</t>
  </si>
  <si>
    <t>عربيات دبابة</t>
  </si>
  <si>
    <t>عهدة من دفعة اوريون</t>
  </si>
  <si>
    <t xml:space="preserve">محمودعبدالعزيز </t>
  </si>
  <si>
    <t>مراد</t>
  </si>
  <si>
    <t>ام فهد</t>
  </si>
  <si>
    <t>16-7-2026</t>
  </si>
  <si>
    <t>عهدة قبض المفرش</t>
  </si>
  <si>
    <t>غيارزيت وتموين عاطف</t>
  </si>
  <si>
    <t xml:space="preserve"> م محمد ماهر</t>
  </si>
  <si>
    <t>علاء سواق ابوعبدالله</t>
  </si>
  <si>
    <t>17-3-2026</t>
  </si>
  <si>
    <t>عاطف جاز وكارتات</t>
  </si>
  <si>
    <t xml:space="preserve">فرق مرتبات </t>
  </si>
  <si>
    <t xml:space="preserve">عيد من حساب العربيات </t>
  </si>
  <si>
    <t>عهدة يوم 17 - 3- 2026</t>
  </si>
  <si>
    <t>سيد موظف</t>
  </si>
  <si>
    <t>محمد عثمان من 11 يوم عمل</t>
  </si>
  <si>
    <t>فطار مفرش 16-3 محمود حسن</t>
  </si>
  <si>
    <t>فطار مفرش 17-3-2026</t>
  </si>
  <si>
    <t>باقي قبض المفرش ام فارس</t>
  </si>
  <si>
    <t>قبض مفرش ارض الشرطة</t>
  </si>
  <si>
    <t>18-3-2026</t>
  </si>
  <si>
    <t>بدل مواصلات يومين</t>
  </si>
  <si>
    <t xml:space="preserve">اصلاح عربية علي </t>
  </si>
  <si>
    <t xml:space="preserve">كارتات </t>
  </si>
  <si>
    <t>عربون دفاتر عهدة نقدية</t>
  </si>
  <si>
    <t>م محمود حسن مشتريات</t>
  </si>
  <si>
    <t>فطار المفرش</t>
  </si>
  <si>
    <t>عيديات مفرش ارض الشرطة</t>
  </si>
  <si>
    <t>جاز وكارتات سيد</t>
  </si>
  <si>
    <t>شتلة اوميجا</t>
  </si>
  <si>
    <t>كوبيات</t>
  </si>
  <si>
    <t>بطمس</t>
  </si>
  <si>
    <t>سجل تجاري</t>
  </si>
  <si>
    <t>دخان</t>
  </si>
  <si>
    <t>ابو ظبي شخصي</t>
  </si>
  <si>
    <t>عهدة اليوم 18-3-2026</t>
  </si>
  <si>
    <t>قبض المفرش نفس اليوم</t>
  </si>
  <si>
    <t>عيدية مفرش ارض الشرطة</t>
  </si>
  <si>
    <t>عهدة م محمد ماهر</t>
  </si>
  <si>
    <t>صرف نقدي من اصل 170</t>
  </si>
  <si>
    <t>19-3-2026</t>
  </si>
  <si>
    <t>الحاج عبدالله الفيومي</t>
  </si>
  <si>
    <t>دفعه اوريون حتي 25-2</t>
  </si>
  <si>
    <t xml:space="preserve">بنزين محمد ماهر </t>
  </si>
  <si>
    <t xml:space="preserve">كارتات ميزان بسكول عاطف </t>
  </si>
  <si>
    <t xml:space="preserve">كشف سامح علي حساب الشركه </t>
  </si>
  <si>
    <t xml:space="preserve">محمد شحاته قسط التروسيكل </t>
  </si>
  <si>
    <t xml:space="preserve">علي رمضان موظف </t>
  </si>
  <si>
    <t>ا محمد عبدالحميد</t>
  </si>
  <si>
    <t xml:space="preserve">ام زينب شغل الصوب </t>
  </si>
  <si>
    <t xml:space="preserve">قبض المفرش تقميع برانيك حتي 14-3 كاش عبدالغني </t>
  </si>
  <si>
    <t xml:space="preserve">اصلاح عربية عاطف </t>
  </si>
  <si>
    <t>تحميل العربيات</t>
  </si>
  <si>
    <t xml:space="preserve">جاز عربيه علي شريف </t>
  </si>
  <si>
    <t xml:space="preserve">اصلاح كاوتش عربيه محمد ماهر </t>
  </si>
  <si>
    <t>عهده العربيات 14-3</t>
  </si>
  <si>
    <t xml:space="preserve">قبض المفرش تقميع برانيك حتي 15-3 كاش عبدالغني </t>
  </si>
  <si>
    <t>قبض مفرش  ارض الشرطه 15-3 كاش محمد مبروك</t>
  </si>
  <si>
    <t xml:space="preserve">فطار ارض الشرطه </t>
  </si>
  <si>
    <t>علي شريف من حساب العربيه</t>
  </si>
  <si>
    <t xml:space="preserve">بنزين مزرعه 24 فدان </t>
  </si>
  <si>
    <t xml:space="preserve">فطار مزرعه 24 فدان </t>
  </si>
  <si>
    <t>اصلاح مولد كهرباء</t>
  </si>
  <si>
    <t>حسونه صوب الامهات</t>
  </si>
  <si>
    <t>عماد حفار المشتل مركز 2</t>
  </si>
  <si>
    <t>شراء كوبيات للصوب</t>
  </si>
  <si>
    <t>عهده عربيات 15-3</t>
  </si>
  <si>
    <t xml:space="preserve">كهربا مزرعه 53 فدان </t>
  </si>
  <si>
    <t xml:space="preserve">سلف من احمد ماهر </t>
  </si>
  <si>
    <t xml:space="preserve">ا محمد ماهر </t>
  </si>
  <si>
    <t>وارد من مصنع اليابان حتي 2-3-2026</t>
  </si>
  <si>
    <t>الحاج عبدالله 2-3-2026 استحقاق فاتوره اليابان</t>
  </si>
  <si>
    <t xml:space="preserve">رد سلفه احمد ماهر </t>
  </si>
  <si>
    <t xml:space="preserve">قسط عربيه الحاج ماهر </t>
  </si>
  <si>
    <t xml:space="preserve">قسط بنك cIb الحاج ماهر </t>
  </si>
  <si>
    <t>عربيات وليد ابراهيم  دبابه</t>
  </si>
  <si>
    <t xml:space="preserve">محمد فايز </t>
  </si>
  <si>
    <t>محمود سمير استحقاق فاتوره اوريون (دفعه)</t>
  </si>
  <si>
    <t>ام فهد عماله 24</t>
  </si>
  <si>
    <t>اسلام سعد شفر</t>
  </si>
  <si>
    <t xml:space="preserve">خالد ماهر عماله </t>
  </si>
  <si>
    <t xml:space="preserve">عماله الصوب </t>
  </si>
  <si>
    <t>مراد عماله</t>
  </si>
  <si>
    <t>محمود شوقي عماله (الحاج محمد)</t>
  </si>
  <si>
    <t xml:space="preserve">عادل ناجح </t>
  </si>
  <si>
    <t xml:space="preserve">رد سلفه الحاج خضر </t>
  </si>
  <si>
    <t xml:space="preserve">ياسر شحاته مديونيه قديمه </t>
  </si>
  <si>
    <t xml:space="preserve">هشام طاقه </t>
  </si>
  <si>
    <t xml:space="preserve">محمود عبد العزيز محمد ماهر </t>
  </si>
  <si>
    <t xml:space="preserve">كهرباء ارض ياسر </t>
  </si>
  <si>
    <t>سيد تكيفات ( محمد ماهر (</t>
  </si>
  <si>
    <t xml:space="preserve">شراء شتله اوميجا للصوب </t>
  </si>
  <si>
    <t xml:space="preserve">خدمه للصوب </t>
  </si>
  <si>
    <t xml:space="preserve">بيت الحاج ماهر </t>
  </si>
  <si>
    <t xml:space="preserve">مراد مديونيه قديمه </t>
  </si>
  <si>
    <t xml:space="preserve">السجل التجاري </t>
  </si>
  <si>
    <t xml:space="preserve">دخان الحفار </t>
  </si>
  <si>
    <t>محمد شعبان موظف</t>
  </si>
  <si>
    <t xml:space="preserve">روان </t>
  </si>
  <si>
    <t xml:space="preserve">منه </t>
  </si>
  <si>
    <t>اوريون 25/2 حتي  1/3</t>
  </si>
  <si>
    <t>قبض مفرش الخرطوم16-3</t>
  </si>
  <si>
    <t>مفرش ارض الشرطة 16-3</t>
  </si>
  <si>
    <t xml:space="preserve">غيار زيت وتموين عربيه الشركه </t>
  </si>
  <si>
    <t>محمد ماهر \</t>
  </si>
  <si>
    <t>عهده سيارات شفر 16-3</t>
  </si>
  <si>
    <t xml:space="preserve">علاء سواق ابو عبدالله </t>
  </si>
  <si>
    <t>باقي طلبات كهرباي مفرش عزبه السهريج</t>
  </si>
  <si>
    <t>جاز وكرتات عاطف</t>
  </si>
  <si>
    <t>عبده اشرف</t>
  </si>
  <si>
    <t>عهده يوم 17-3</t>
  </si>
  <si>
    <t xml:space="preserve">سيد موظف </t>
  </si>
  <si>
    <t xml:space="preserve">فطار المفرش </t>
  </si>
  <si>
    <t xml:space="preserve">محمد عثمان 11 يوم عمل </t>
  </si>
  <si>
    <t xml:space="preserve">باقي قبض المفرش ام فارس </t>
  </si>
  <si>
    <t xml:space="preserve">قبض مفرش ارض الشرطه </t>
  </si>
  <si>
    <t>قبض مفرش ارض الشرطه 17-3</t>
  </si>
  <si>
    <t>قبض مفرش الخرطوم 17-3</t>
  </si>
  <si>
    <t>بدل مواصلات مهندسين</t>
  </si>
  <si>
    <t>اصلاح عربيه علي</t>
  </si>
  <si>
    <t>كرتات</t>
  </si>
  <si>
    <t>عهده عربيات اسلام سعد 17-3</t>
  </si>
  <si>
    <t>عربيه علي شريف</t>
  </si>
  <si>
    <t>عربون دفاتر نقديه</t>
  </si>
  <si>
    <t>محمود حسن مشتريات لمدا</t>
  </si>
  <si>
    <t>عيديات مفرش ارض الشرطه</t>
  </si>
  <si>
    <t>عهده العربيات 18-3</t>
  </si>
  <si>
    <t>قبض مفرش الخرطوم 18-3</t>
  </si>
  <si>
    <t xml:space="preserve">جاز وكرتات عربيه علي </t>
  </si>
  <si>
    <t>باقي ايجار المشتل مركز 2</t>
  </si>
  <si>
    <t xml:space="preserve">خيري الحسنين شبكه </t>
  </si>
  <si>
    <t>شراء مبيد جينيتود (محمود شوقي )</t>
  </si>
  <si>
    <t>بنزين ارض 24</t>
  </si>
  <si>
    <t xml:space="preserve">دش للصوب </t>
  </si>
  <si>
    <t>ام سها ارض الشرطه</t>
  </si>
  <si>
    <t xml:space="preserve">عماله ق 1 (ام عبدالله )خالد ماهر </t>
  </si>
  <si>
    <t xml:space="preserve">عماله محمود شوقي </t>
  </si>
  <si>
    <t>زكاه علي حساب ق 1</t>
  </si>
  <si>
    <t xml:space="preserve">عبد الغني </t>
  </si>
  <si>
    <t xml:space="preserve">ام فارس </t>
  </si>
  <si>
    <t xml:space="preserve">باقي قبض المفرش اول قبض قديم </t>
  </si>
  <si>
    <t xml:space="preserve">سيد جمال مديونيه قديمه </t>
  </si>
  <si>
    <t>صيانه عربيه عاطف</t>
  </si>
  <si>
    <t>ام عمر ق 1 ( عماله خالد ماهر )</t>
  </si>
  <si>
    <t xml:space="preserve">باسم عماله المشتل تحويل </t>
  </si>
  <si>
    <t xml:space="preserve">عيديات  </t>
  </si>
  <si>
    <t xml:space="preserve">عيد المفرش </t>
  </si>
  <si>
    <t>محمد ابو عميره حفار مديونيه قديمه</t>
  </si>
  <si>
    <t xml:space="preserve">مكايد مديونيه قديمه </t>
  </si>
  <si>
    <t>احمد عادل موظف</t>
  </si>
  <si>
    <t>محمد محمود خضر 18-3</t>
  </si>
  <si>
    <t>محمود حفار ق1</t>
  </si>
  <si>
    <t>ياسر عبدالعال</t>
  </si>
  <si>
    <t xml:space="preserve">محمد شحاته  </t>
  </si>
  <si>
    <t>نادر عماله مزرعه 24</t>
  </si>
  <si>
    <t xml:space="preserve">خالد ماهر </t>
  </si>
  <si>
    <t xml:space="preserve">ام فهد   </t>
  </si>
  <si>
    <t>عيديات</t>
  </si>
  <si>
    <t xml:space="preserve">جاز علي شريف </t>
  </si>
  <si>
    <t xml:space="preserve">علي شريف بيد والده </t>
  </si>
  <si>
    <t xml:space="preserve">قبض مفرش الخرطوم يوم الوقفه </t>
  </si>
  <si>
    <t>عيديه عماله</t>
  </si>
  <si>
    <t>عيديه موظفين</t>
  </si>
  <si>
    <t xml:space="preserve">قبض ارض الشرطه </t>
  </si>
  <si>
    <t xml:space="preserve">اسلام سعد شفر يوم الوقفه </t>
  </si>
  <si>
    <t xml:space="preserve">عمر </t>
  </si>
  <si>
    <t xml:space="preserve">عبد المفرش </t>
  </si>
  <si>
    <t xml:space="preserve">من الفيزا </t>
  </si>
  <si>
    <t>سيد سواق</t>
  </si>
  <si>
    <t xml:space="preserve">سحب من الفيزا </t>
  </si>
  <si>
    <t>عهده عربيات يوم 23-3</t>
  </si>
  <si>
    <t xml:space="preserve">صيانه عربيه علي شريف </t>
  </si>
  <si>
    <t>عهده عربيات 22-3</t>
  </si>
  <si>
    <t xml:space="preserve">سحب شيك من البنك </t>
  </si>
  <si>
    <t xml:space="preserve">جرين لايف دفعه </t>
  </si>
  <si>
    <t xml:space="preserve">مبيدات للصوب </t>
  </si>
  <si>
    <t xml:space="preserve">اكل جرار المزرعه 24 فدان </t>
  </si>
  <si>
    <t xml:space="preserve">جمال جرار من حساب الشغل الجديد ارض السوداني </t>
  </si>
  <si>
    <t>عاطف كرتات  23-4 /24-3</t>
  </si>
  <si>
    <t xml:space="preserve">علي شريف </t>
  </si>
  <si>
    <t xml:space="preserve">اكل مزرعه 24 فدان </t>
  </si>
  <si>
    <t>خفاجي \</t>
  </si>
  <si>
    <t>سحب من الفيزا</t>
  </si>
  <si>
    <t>نقطة الحاج محمد الفيومي</t>
  </si>
  <si>
    <t>علي شريف ذهب</t>
  </si>
  <si>
    <t>عهدة عريبات</t>
  </si>
  <si>
    <t>خالد ماهر عمالة</t>
  </si>
  <si>
    <t>الكابتن الخرطوم</t>
  </si>
  <si>
    <t>محمد عبدالحميد المفرش</t>
  </si>
  <si>
    <t>عمالة مراد</t>
  </si>
  <si>
    <t>فض شراكة مفرش ارض الشرطة</t>
  </si>
  <si>
    <t>عهدة</t>
  </si>
  <si>
    <t>صيانة عربية علي شريف</t>
  </si>
  <si>
    <t>لودر مشتل مركز 2</t>
  </si>
  <si>
    <t>مبيعات ثوم مراد</t>
  </si>
  <si>
    <t>الحاج خضر سلفة</t>
  </si>
  <si>
    <t>مراد مديونية</t>
  </si>
  <si>
    <t>نت صوب الامهات</t>
  </si>
  <si>
    <t>جمال جرار يد خالد ماهر</t>
  </si>
  <si>
    <t xml:space="preserve">اليابان حتي 12 -3 </t>
  </si>
  <si>
    <t>شركة النعناعي مديونية</t>
  </si>
  <si>
    <t>ايجار مزرعة 53</t>
  </si>
  <si>
    <t>مرتبات شهر 3</t>
  </si>
  <si>
    <t>كاب وبوص المشتل</t>
  </si>
  <si>
    <t>ام زينب عمالة قطاع 1</t>
  </si>
  <si>
    <t>فارس تركيب شبكة المشتل</t>
  </si>
  <si>
    <t>علب وبوص ارض المشتل</t>
  </si>
  <si>
    <t>بوتامين المشتل</t>
  </si>
  <si>
    <t>تحويل الحاج عبدالله الفيومي اليابان حتي 12-3</t>
  </si>
  <si>
    <t>حازم مصنع البلاستيك</t>
  </si>
  <si>
    <t>الحاج محمد مصنع الخراطيم</t>
  </si>
  <si>
    <t>وليد سواق</t>
  </si>
  <si>
    <t>خدمة صوب الامهات</t>
  </si>
  <si>
    <t>ذرة مزرعة 53</t>
  </si>
  <si>
    <t>عمر المقاول</t>
  </si>
  <si>
    <t>عهدة كرتون علي شريف</t>
  </si>
  <si>
    <t>اوريون من 1-3 حتي 5-3</t>
  </si>
  <si>
    <t>نقطة محمد عبدالحميد</t>
  </si>
  <si>
    <t>سلفة محمد عبدالحميد</t>
  </si>
  <si>
    <t>حامد حفار</t>
  </si>
  <si>
    <t>ايجار مفرش عزبة السهريج</t>
  </si>
  <si>
    <t>عيد  موظف</t>
  </si>
  <si>
    <t xml:space="preserve">محمد مبروك </t>
  </si>
  <si>
    <t xml:space="preserve">شركة مبيدات مديوينة </t>
  </si>
  <si>
    <t>خالد النواجي</t>
  </si>
  <si>
    <t>المشتل الجديد</t>
  </si>
  <si>
    <t>اليابان من 13-3 حتي 31-3</t>
  </si>
  <si>
    <t>فارس شبكة ارض المشتل</t>
  </si>
  <si>
    <t>عبده 63 مديونية</t>
  </si>
  <si>
    <t xml:space="preserve">حسونة </t>
  </si>
  <si>
    <t>خيري الشويخ</t>
  </si>
  <si>
    <t>محمد سعد عمالة المشتل القديم</t>
  </si>
  <si>
    <t>لودر ارض المحصول</t>
  </si>
  <si>
    <t>الخير دريب</t>
  </si>
  <si>
    <t>ياسر الجوتري ايجار</t>
  </si>
  <si>
    <t xml:space="preserve">قرض </t>
  </si>
  <si>
    <t>قسط عربية الحاج ماهر</t>
  </si>
  <si>
    <t>سداد مديونية الحاج اكرامي</t>
  </si>
  <si>
    <t>ذرة</t>
  </si>
  <si>
    <t>ام زينب</t>
  </si>
  <si>
    <t xml:space="preserve">رامي موظف </t>
  </si>
  <si>
    <t xml:space="preserve">حفار ارض شنودة </t>
  </si>
  <si>
    <t>عهدة خالد ماهر</t>
  </si>
  <si>
    <t>ام سها</t>
  </si>
  <si>
    <t xml:space="preserve">سامح </t>
  </si>
  <si>
    <t>سيد خضر</t>
  </si>
  <si>
    <t>اوريون من 5-3 حتي 7-3</t>
  </si>
  <si>
    <t>سلفة الحاج محمد الفيومي</t>
  </si>
  <si>
    <t>عهدة محمد ماهر</t>
  </si>
  <si>
    <t>عبدالله ماهر</t>
  </si>
  <si>
    <t>محمد ماهر عهدة</t>
  </si>
  <si>
    <t>ياسر حامد مديونية</t>
  </si>
  <si>
    <t>بنزينة النعناعي</t>
  </si>
  <si>
    <t>م</t>
  </si>
  <si>
    <t>المبلغ</t>
  </si>
  <si>
    <t>مسحوبات علي شريف</t>
  </si>
  <si>
    <t>مصروفات سيارة علي شريف</t>
  </si>
  <si>
    <t xml:space="preserve">عربية علي </t>
  </si>
  <si>
    <t>ديسك واسطوانة</t>
  </si>
  <si>
    <t>كاوتش</t>
  </si>
  <si>
    <t xml:space="preserve">اصلاح عربية </t>
  </si>
  <si>
    <t>صيانة</t>
  </si>
  <si>
    <t>شهر 9</t>
  </si>
  <si>
    <t>شهر 10</t>
  </si>
  <si>
    <t>شهر 11</t>
  </si>
  <si>
    <t>شهر 12</t>
  </si>
  <si>
    <t>شهر 1</t>
  </si>
  <si>
    <t>شهر 2</t>
  </si>
  <si>
    <t>شهر 3</t>
  </si>
  <si>
    <t>شهر 4</t>
  </si>
  <si>
    <t>بيان تشغيل سيارة علي شريف</t>
  </si>
  <si>
    <t>ملخص</t>
  </si>
  <si>
    <t>مديونية الحاج شريف</t>
  </si>
  <si>
    <t>مصروفات صيانة سيارة</t>
  </si>
  <si>
    <t>اجمالي المديونية</t>
  </si>
  <si>
    <t>ايراد السيارة</t>
  </si>
  <si>
    <t>صافي الحساب</t>
  </si>
  <si>
    <t>احمد الخضراوي مديونية</t>
  </si>
  <si>
    <t>اصلاح ماسورة ارض شنودة</t>
  </si>
  <si>
    <t>حاتم ذرة</t>
  </si>
  <si>
    <t>سلفة من احمد ماهر</t>
  </si>
  <si>
    <t>ابواسلام سمسار ارض</t>
  </si>
  <si>
    <t>مشتل مركز 2</t>
  </si>
  <si>
    <t>عهدة  هبه ابراهيم</t>
  </si>
  <si>
    <t>Column12</t>
  </si>
  <si>
    <t>دفعة من حساب العربية</t>
  </si>
  <si>
    <t>باقي عهدة سابقة</t>
  </si>
  <si>
    <t>الحاج خيري الشويخ رد سلفة فرح محمد ماهر</t>
  </si>
  <si>
    <t>اليابان باقي فاتورة 1-4</t>
  </si>
  <si>
    <t xml:space="preserve">النعناعي مديونية </t>
  </si>
  <si>
    <t>محمود خفاجي مصنع الحرمين مديونية</t>
  </si>
  <si>
    <t>اصلاج ماتور مشتل مركز 2</t>
  </si>
  <si>
    <t>ام زينب قطاع 1 -- 2</t>
  </si>
  <si>
    <t>محمد مبروك علي حساب قطاع 1-2</t>
  </si>
  <si>
    <t>الشيخ عصام مديونية</t>
  </si>
  <si>
    <t>عبدالستار عربيات دبابة</t>
  </si>
  <si>
    <t>نادر مقاول</t>
  </si>
  <si>
    <t>جمال لودر مزرعة 24</t>
  </si>
  <si>
    <t>مبيدات ارض السوداني</t>
  </si>
  <si>
    <t>البيت العقيقة</t>
  </si>
  <si>
    <t>بنزين عربية محمد ماهر</t>
  </si>
  <si>
    <t xml:space="preserve">عبدالله الفيومي </t>
  </si>
  <si>
    <t>ياسر متولي ايجار 53</t>
  </si>
  <si>
    <t>عيد المفرش</t>
  </si>
  <si>
    <t>عمر عمالة</t>
  </si>
  <si>
    <t>سيد جمال مديونية</t>
  </si>
  <si>
    <t>محمود عبدالقوي</t>
  </si>
  <si>
    <t>كاوتش محمد ماهر</t>
  </si>
  <si>
    <t>رامي موظف بنزين</t>
  </si>
  <si>
    <t xml:space="preserve">زكاة </t>
  </si>
  <si>
    <t>اصلاح رئيسي ارض شنودة</t>
  </si>
  <si>
    <t>شراء مبيدات الي المشتل</t>
  </si>
  <si>
    <t>تقاوي ذرة</t>
  </si>
  <si>
    <t>غيار زيت ياسر</t>
  </si>
  <si>
    <t>قبض المفرش حتي 25 -4</t>
  </si>
  <si>
    <t>ام حمبولا مديونية</t>
  </si>
  <si>
    <t>خيري الحسنين</t>
  </si>
  <si>
    <t>محمد شحاتة تروسيكل</t>
  </si>
  <si>
    <t>احمد اشرف موظف</t>
  </si>
  <si>
    <t>حمادة موظف</t>
  </si>
  <si>
    <t>شريف موظف</t>
  </si>
  <si>
    <t>كهرباء المفرش</t>
  </si>
  <si>
    <t>حمدي عطا</t>
  </si>
  <si>
    <t>جاز ياسر</t>
  </si>
  <si>
    <t>اصلاح ماتور ارض ياسر</t>
  </si>
  <si>
    <t>علي رمضان عمالة</t>
  </si>
  <si>
    <t>هشام موظف</t>
  </si>
  <si>
    <t>ابو انس</t>
  </si>
  <si>
    <t>حمص موظف</t>
  </si>
  <si>
    <t>كاش محمد ماهر</t>
  </si>
  <si>
    <t>محمد عبدالحميد راتب 4</t>
  </si>
  <si>
    <t>هبة راتب 4</t>
  </si>
  <si>
    <t>عبدالغني راتب 4</t>
  </si>
  <si>
    <t>منة</t>
  </si>
  <si>
    <t>احمد طارق</t>
  </si>
  <si>
    <t>ادهم عيد</t>
  </si>
  <si>
    <t>عيد موظف</t>
  </si>
  <si>
    <t>باقي قبض المفرش حتي 25 -4</t>
  </si>
  <si>
    <t>حمزة ماهر</t>
  </si>
  <si>
    <t>عبدة علاء</t>
  </si>
  <si>
    <t>علاء الديب مديونية</t>
  </si>
  <si>
    <t>رصيد في الحساب</t>
  </si>
  <si>
    <t>باقي فاتورة اليابان 1-4</t>
  </si>
  <si>
    <t>تحويل جرين لايف</t>
  </si>
  <si>
    <t>تقاوي سوداني</t>
  </si>
  <si>
    <t>عمالة زراعة سوداني</t>
  </si>
  <si>
    <t>عادل ناجح البيت</t>
  </si>
  <si>
    <t>شفر</t>
  </si>
  <si>
    <t>مشتريات مكتبية</t>
  </si>
  <si>
    <t>وليد دبابة</t>
  </si>
  <si>
    <t>اشرف الصعيدي</t>
  </si>
  <si>
    <t>عاطف باقي قبض 4</t>
  </si>
  <si>
    <t>حمادة صنايعي مشتل مركز 2</t>
  </si>
  <si>
    <t>حازم مصنع الملش</t>
  </si>
  <si>
    <t>وارد من العهدة السابقة</t>
  </si>
  <si>
    <t>عهدة رامي</t>
  </si>
  <si>
    <t>عهدة الشفر</t>
  </si>
  <si>
    <t>جاز عادل ناجح</t>
  </si>
  <si>
    <t>اصلااح فتيس عاطف</t>
  </si>
  <si>
    <t>ابراهيم سواق شفر تصفية السادات</t>
  </si>
  <si>
    <t>علي عبدالراضي مديونية</t>
  </si>
  <si>
    <t>من اليابان نص فاتورة 14\4</t>
  </si>
  <si>
    <t xml:space="preserve">ام فهد </t>
  </si>
  <si>
    <t>مكايد</t>
  </si>
  <si>
    <t>عمر مقاول</t>
  </si>
  <si>
    <t>محمود سمير مورد</t>
  </si>
  <si>
    <t>مزرعة شنودة ايجار من حساب الحاج عبدالله الفيومي</t>
  </si>
  <si>
    <t>محمد فايز مورد</t>
  </si>
  <si>
    <t>عمالة خالد ام زينب</t>
  </si>
  <si>
    <t>حمادة مشتل مركز 2</t>
  </si>
  <si>
    <t>احمد العدوي دبابة</t>
  </si>
  <si>
    <t>عهدة اليوم</t>
  </si>
  <si>
    <t>موظفين مفرش صعايدة</t>
  </si>
  <si>
    <t>فارس شبكة المشتل</t>
  </si>
  <si>
    <t>13\5\2026</t>
  </si>
  <si>
    <t>دراسة الفول</t>
  </si>
  <si>
    <t>النعناعي مديونية قديمة</t>
  </si>
  <si>
    <t>دفعة برانيك تنظيف</t>
  </si>
  <si>
    <t>بنزين عربية الحاج</t>
  </si>
  <si>
    <t>رامي موظف</t>
  </si>
  <si>
    <t xml:space="preserve">شاي وسكر </t>
  </si>
  <si>
    <t xml:space="preserve">عهدة رامي </t>
  </si>
  <si>
    <t>شراء شتلة امهات</t>
  </si>
  <si>
    <t>اكرامية شركة الكهرباء</t>
  </si>
  <si>
    <t>باقي عهدة</t>
  </si>
  <si>
    <t>واصل دفعات ام حمبولا</t>
  </si>
  <si>
    <t>دفعة</t>
  </si>
  <si>
    <t>16\5\2026</t>
  </si>
  <si>
    <t xml:space="preserve">مبيعات شتلة </t>
  </si>
  <si>
    <t>الحاج ماهر من الاضحية</t>
  </si>
  <si>
    <t>مبيعات بصل</t>
  </si>
  <si>
    <t>دفاتر تقارير</t>
  </si>
  <si>
    <t>اصلاح عربية عاطف</t>
  </si>
  <si>
    <t>رشاش مشتل اجرينا</t>
  </si>
  <si>
    <t>اكل الحفار</t>
  </si>
  <si>
    <t>عهدة سيارة</t>
  </si>
  <si>
    <t>باقي فاتورة اليابان 14\4</t>
  </si>
  <si>
    <t>محاسب قانوني</t>
  </si>
  <si>
    <t>ام عبدالله قطاع 1</t>
  </si>
  <si>
    <t xml:space="preserve">ام زينب </t>
  </si>
  <si>
    <t>اشرف الصعيدي دبابة</t>
  </si>
  <si>
    <t>قسط عربية الحاج</t>
  </si>
  <si>
    <t>قرض CIB</t>
  </si>
  <si>
    <t>حامد خدمة</t>
  </si>
  <si>
    <t>عبدالله الفيومي اوريون</t>
  </si>
  <si>
    <t xml:space="preserve">عبدالله الفيومي اليابان </t>
  </si>
  <si>
    <t>ايجار ارض شنودة من حساب الحاج عبدالله الفيومي</t>
  </si>
  <si>
    <t>ايجار ارض شنودة من حساب اجرينا</t>
  </si>
  <si>
    <t>ابو فتحي عمالة</t>
  </si>
  <si>
    <t>زكاة مال</t>
  </si>
  <si>
    <t>شراء لاب توب محمد ماهر</t>
  </si>
  <si>
    <t>كهرباء ياسر الجوتري</t>
  </si>
  <si>
    <t>الاضحية الحاج ماهر ومحمد ماهر وخالد ماهر</t>
  </si>
  <si>
    <t xml:space="preserve">حماده موظف </t>
  </si>
  <si>
    <t>سيد عاطف مورد</t>
  </si>
  <si>
    <t>كارت كهربا</t>
  </si>
  <si>
    <t>70% من قبض المفرش حتي تاريخ 24\5</t>
  </si>
  <si>
    <t>عمالة محمود شوقي</t>
  </si>
  <si>
    <t>عمر من حساب المشتل</t>
  </si>
  <si>
    <t>من حساب شتلة الامهات الحاج رفعت</t>
  </si>
  <si>
    <t>اصلاح ماتور مشتل مركز2 يخصم من الايجار</t>
  </si>
  <si>
    <t>م جبر بكتريا المشتل</t>
  </si>
  <si>
    <t>صيانة سيارة محمد ماهر</t>
  </si>
  <si>
    <t>محمود حسن موظف</t>
  </si>
  <si>
    <t>اليابان من فاتورة 30\4\2026 جزء منها</t>
  </si>
  <si>
    <t>الحاج عبدالله الفيومي اليابان</t>
  </si>
  <si>
    <t>الحاج عبدالله الفيومي اوريون</t>
  </si>
  <si>
    <t>رد سلفة خالد ماهر</t>
  </si>
  <si>
    <t>سلفة من ام فارس</t>
  </si>
  <si>
    <t>روان موظف</t>
  </si>
  <si>
    <t>هبه موظف</t>
  </si>
  <si>
    <t>محمود خفاجي مديونية</t>
  </si>
  <si>
    <t xml:space="preserve">كيماوي مزرعة 53 </t>
  </si>
  <si>
    <t>مراد جبر</t>
  </si>
  <si>
    <t>رد سلفة ام فارس</t>
  </si>
  <si>
    <t>ياسر السواق</t>
  </si>
  <si>
    <t>ونش العربية</t>
  </si>
  <si>
    <t>صدقات</t>
  </si>
  <si>
    <t>شريف الحسنين</t>
  </si>
  <si>
    <t>صعايدة المفرش</t>
  </si>
  <si>
    <t>مسحوبات محمد مبروك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</si>
</sst>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/>
    <xf numFmtId="0" fontId="1" fillId="5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12" borderId="1" xfId="0" applyFont="1" applyFill="1" applyBorder="1"/>
    <xf numFmtId="0" fontId="1" fillId="4" borderId="1" xfId="0" applyFont="1" applyFill="1" applyBorder="1"/>
    <xf numFmtId="0" fontId="1" fillId="13" borderId="1" xfId="0" applyFont="1" applyFill="1" applyBorder="1"/>
    <xf numFmtId="0" fontId="1" fillId="8" borderId="1" xfId="0" applyFont="1" applyFill="1" applyBorder="1"/>
    <xf numFmtId="0" fontId="1" fillId="8" borderId="0" xfId="0" applyFont="1" applyFill="1"/>
    <xf numFmtId="0" fontId="1" fillId="6" borderId="1" xfId="0" applyFont="1" applyFill="1" applyBorder="1"/>
    <xf numFmtId="14" fontId="1" fillId="0" borderId="0" xfId="0" applyNumberFormat="1" applyFont="1"/>
    <xf numFmtId="0" fontId="1" fillId="14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5" borderId="1" xfId="0" applyFont="1" applyFill="1" applyBorder="1"/>
    <xf numFmtId="0" fontId="1" fillId="15" borderId="0" xfId="0" applyFont="1" applyFill="1"/>
    <xf numFmtId="0" fontId="1" fillId="15" borderId="2" xfId="0" applyFont="1" applyFill="1" applyBorder="1"/>
    <xf numFmtId="0" fontId="1" fillId="16" borderId="0" xfId="0" applyFont="1" applyFill="1"/>
    <xf numFmtId="0" fontId="1" fillId="16" borderId="0" xfId="0" applyFont="1" applyFill="1" applyBorder="1"/>
    <xf numFmtId="0" fontId="1" fillId="13" borderId="0" xfId="0" applyFont="1" applyFill="1"/>
    <xf numFmtId="0" fontId="1" fillId="17" borderId="0" xfId="0" applyFont="1" applyFill="1"/>
    <xf numFmtId="0" fontId="1" fillId="3" borderId="0" xfId="0" applyFont="1" applyFill="1"/>
    <xf numFmtId="0" fontId="1" fillId="7" borderId="0" xfId="0" applyFont="1" applyFill="1"/>
    <xf numFmtId="0" fontId="1" fillId="2" borderId="0" xfId="0" applyFont="1" applyFill="1"/>
    <xf numFmtId="0" fontId="1" fillId="18" borderId="0" xfId="0" applyFont="1" applyFill="1"/>
    <xf numFmtId="0" fontId="1" fillId="4" borderId="0" xfId="0" applyFont="1" applyFill="1"/>
    <xf numFmtId="0" fontId="1" fillId="11" borderId="0" xfId="0" applyFont="1" applyFill="1"/>
    <xf numFmtId="0" fontId="1" fillId="14" borderId="0" xfId="0" applyFont="1" applyFill="1"/>
    <xf numFmtId="0" fontId="1" fillId="19" borderId="0" xfId="0" applyFont="1" applyFill="1"/>
    <xf numFmtId="0" fontId="1" fillId="20" borderId="0" xfId="0" applyFont="1" applyFill="1"/>
    <xf numFmtId="0" fontId="1" fillId="9" borderId="0" xfId="0" applyFont="1" applyFill="1"/>
    <xf numFmtId="0" fontId="1" fillId="21" borderId="0" xfId="0" applyFont="1" applyFill="1"/>
    <xf numFmtId="0" fontId="1" fillId="22" borderId="0" xfId="0" applyFont="1" applyFill="1"/>
    <xf numFmtId="0" fontId="1" fillId="23" borderId="0" xfId="0" applyFont="1" applyFill="1"/>
    <xf numFmtId="0" fontId="1" fillId="29" borderId="0" xfId="0" applyFont="1" applyFill="1"/>
    <xf numFmtId="0" fontId="1" fillId="24" borderId="0" xfId="0" applyFont="1" applyFill="1"/>
    <xf numFmtId="0" fontId="1" fillId="25" borderId="0" xfId="0" applyFont="1" applyFill="1"/>
    <xf numFmtId="0" fontId="1" fillId="26" borderId="0" xfId="0" applyFont="1" applyFill="1"/>
    <xf numFmtId="0" fontId="1" fillId="27" borderId="0" xfId="0" applyFont="1" applyFill="1"/>
    <xf numFmtId="0" fontId="1" fillId="28" borderId="0" xfId="0" applyFont="1" applyFill="1"/>
    <xf numFmtId="0" fontId="1" fillId="30" borderId="0" xfId="0" applyFont="1" applyFill="1"/>
    <xf numFmtId="0" fontId="1" fillId="31" borderId="0" xfId="0" applyFont="1" applyFill="1"/>
    <xf numFmtId="0" fontId="1" fillId="32" borderId="0" xfId="0" applyFont="1" applyFill="1"/>
    <xf numFmtId="0" fontId="1" fillId="33" borderId="0" xfId="0" applyFont="1" applyFill="1"/>
    <xf numFmtId="0" fontId="1" fillId="5" borderId="0" xfId="0" applyFont="1" applyFill="1"/>
    <xf numFmtId="0" fontId="1" fillId="10" borderId="0" xfId="0" applyFont="1" applyFill="1"/>
    <xf numFmtId="0" fontId="4" fillId="0" borderId="0" xfId="0" applyFont="1"/>
    <xf numFmtId="0" fontId="4" fillId="2" borderId="0" xfId="0" applyFont="1" applyFill="1"/>
    <xf numFmtId="164" fontId="1" fillId="2" borderId="1" xfId="1" applyNumberFormat="1" applyFont="1" applyFill="1" applyBorder="1"/>
    <xf numFmtId="164" fontId="1" fillId="5" borderId="1" xfId="1" applyNumberFormat="1" applyFont="1" applyFill="1" applyBorder="1"/>
    <xf numFmtId="164" fontId="1" fillId="0" borderId="1" xfId="1" applyNumberFormat="1" applyFont="1" applyBorder="1"/>
    <xf numFmtId="164" fontId="1" fillId="3" borderId="1" xfId="1" applyNumberFormat="1" applyFont="1" applyFill="1" applyBorder="1"/>
    <xf numFmtId="164" fontId="1" fillId="4" borderId="1" xfId="1" applyNumberFormat="1" applyFont="1" applyFill="1" applyBorder="1"/>
    <xf numFmtId="164" fontId="1" fillId="8" borderId="1" xfId="1" applyNumberFormat="1" applyFont="1" applyFill="1" applyBorder="1"/>
    <xf numFmtId="164" fontId="1" fillId="6" borderId="1" xfId="1" applyNumberFormat="1" applyFont="1" applyFill="1" applyBorder="1"/>
    <xf numFmtId="164" fontId="1" fillId="7" borderId="1" xfId="1" applyNumberFormat="1" applyFont="1" applyFill="1" applyBorder="1"/>
    <xf numFmtId="164" fontId="1" fillId="9" borderId="1" xfId="1" applyNumberFormat="1" applyFont="1" applyFill="1" applyBorder="1"/>
    <xf numFmtId="164" fontId="1" fillId="10" borderId="1" xfId="1" applyNumberFormat="1" applyFont="1" applyFill="1" applyBorder="1"/>
    <xf numFmtId="164" fontId="1" fillId="11" borderId="1" xfId="1" applyNumberFormat="1" applyFont="1" applyFill="1" applyBorder="1"/>
    <xf numFmtId="164" fontId="1" fillId="15" borderId="1" xfId="1" applyNumberFormat="1" applyFont="1" applyFill="1" applyBorder="1"/>
    <xf numFmtId="164" fontId="1" fillId="15" borderId="0" xfId="1" applyNumberFormat="1" applyFont="1" applyFill="1"/>
    <xf numFmtId="164" fontId="1" fillId="0" borderId="0" xfId="1" applyNumberFormat="1" applyFont="1"/>
    <xf numFmtId="164" fontId="1" fillId="16" borderId="0" xfId="1" applyNumberFormat="1" applyFont="1" applyFill="1"/>
    <xf numFmtId="164" fontId="1" fillId="17" borderId="0" xfId="1" applyNumberFormat="1" applyFont="1" applyFill="1"/>
    <xf numFmtId="164" fontId="1" fillId="3" borderId="0" xfId="1" applyNumberFormat="1" applyFont="1" applyFill="1"/>
    <xf numFmtId="164" fontId="1" fillId="7" borderId="0" xfId="1" applyNumberFormat="1" applyFont="1" applyFill="1"/>
    <xf numFmtId="164" fontId="1" fillId="2" borderId="0" xfId="1" applyNumberFormat="1" applyFont="1" applyFill="1"/>
    <xf numFmtId="164" fontId="1" fillId="18" borderId="0" xfId="1" applyNumberFormat="1" applyFont="1" applyFill="1"/>
    <xf numFmtId="164" fontId="1" fillId="13" borderId="0" xfId="1" applyNumberFormat="1" applyFont="1" applyFill="1"/>
    <xf numFmtId="164" fontId="1" fillId="4" borderId="0" xfId="1" applyNumberFormat="1" applyFont="1" applyFill="1"/>
    <xf numFmtId="164" fontId="1" fillId="14" borderId="0" xfId="1" applyNumberFormat="1" applyFont="1" applyFill="1"/>
    <xf numFmtId="164" fontId="1" fillId="19" borderId="0" xfId="1" applyNumberFormat="1" applyFont="1" applyFill="1"/>
    <xf numFmtId="164" fontId="1" fillId="20" borderId="0" xfId="1" applyNumberFormat="1" applyFont="1" applyFill="1"/>
    <xf numFmtId="164" fontId="1" fillId="9" borderId="0" xfId="1" applyNumberFormat="1" applyFont="1" applyFill="1"/>
    <xf numFmtId="164" fontId="1" fillId="21" borderId="0" xfId="1" applyNumberFormat="1" applyFont="1" applyFill="1"/>
    <xf numFmtId="164" fontId="1" fillId="22" borderId="0" xfId="1" applyNumberFormat="1" applyFont="1" applyFill="1"/>
    <xf numFmtId="164" fontId="1" fillId="23" borderId="0" xfId="1" applyNumberFormat="1" applyFont="1" applyFill="1"/>
    <xf numFmtId="164" fontId="1" fillId="24" borderId="0" xfId="1" applyNumberFormat="1" applyFont="1" applyFill="1"/>
    <xf numFmtId="164" fontId="1" fillId="29" borderId="0" xfId="1" applyNumberFormat="1" applyFont="1" applyFill="1"/>
    <xf numFmtId="164" fontId="1" fillId="25" borderId="0" xfId="1" applyNumberFormat="1" applyFont="1" applyFill="1"/>
    <xf numFmtId="164" fontId="1" fillId="26" borderId="0" xfId="1" applyNumberFormat="1" applyFont="1" applyFill="1"/>
    <xf numFmtId="164" fontId="1" fillId="27" borderId="0" xfId="1" applyNumberFormat="1" applyFont="1" applyFill="1"/>
    <xf numFmtId="164" fontId="1" fillId="28" borderId="0" xfId="1" applyNumberFormat="1" applyFont="1" applyFill="1"/>
    <xf numFmtId="164" fontId="1" fillId="30" borderId="0" xfId="1" applyNumberFormat="1" applyFont="1" applyFill="1"/>
    <xf numFmtId="164" fontId="1" fillId="31" borderId="0" xfId="1" applyNumberFormat="1" applyFont="1" applyFill="1"/>
    <xf numFmtId="164" fontId="1" fillId="32" borderId="0" xfId="1" applyNumberFormat="1" applyFont="1" applyFill="1"/>
    <xf numFmtId="164" fontId="3" fillId="0" borderId="0" xfId="1" applyNumberFormat="1" applyFont="1" applyAlignment="1">
      <alignment horizontal="center" vertical="center"/>
    </xf>
    <xf numFmtId="164" fontId="1" fillId="33" borderId="0" xfId="1" applyNumberFormat="1" applyFont="1" applyFill="1"/>
    <xf numFmtId="164" fontId="1" fillId="10" borderId="0" xfId="1" applyNumberFormat="1" applyFont="1" applyFill="1"/>
    <xf numFmtId="164" fontId="1" fillId="5" borderId="0" xfId="1" applyNumberFormat="1" applyFont="1" applyFill="1"/>
    <xf numFmtId="164" fontId="1" fillId="12" borderId="1" xfId="1" applyNumberFormat="1" applyFont="1" applyFill="1" applyBorder="1"/>
    <xf numFmtId="164" fontId="1" fillId="14" borderId="1" xfId="1" applyNumberFormat="1" applyFont="1" applyFill="1" applyBorder="1"/>
    <xf numFmtId="164" fontId="1" fillId="15" borderId="2" xfId="1" applyNumberFormat="1" applyFont="1" applyFill="1" applyBorder="1"/>
    <xf numFmtId="164" fontId="1" fillId="16" borderId="0" xfId="1" applyNumberFormat="1" applyFont="1" applyFill="1" applyBorder="1"/>
    <xf numFmtId="164" fontId="1" fillId="17" borderId="0" xfId="1" applyNumberFormat="1" applyFont="1" applyFill="1" applyBorder="1"/>
    <xf numFmtId="164" fontId="1" fillId="3" borderId="0" xfId="1" applyNumberFormat="1" applyFont="1" applyFill="1" applyBorder="1"/>
    <xf numFmtId="164" fontId="1" fillId="7" borderId="0" xfId="1" applyNumberFormat="1" applyFont="1" applyFill="1" applyBorder="1"/>
    <xf numFmtId="164" fontId="1" fillId="11" borderId="0" xfId="1" applyNumberFormat="1" applyFont="1" applyFill="1"/>
    <xf numFmtId="164" fontId="4" fillId="0" borderId="0" xfId="1" applyNumberFormat="1" applyFont="1"/>
    <xf numFmtId="164" fontId="4" fillId="2" borderId="0" xfId="1" applyNumberFormat="1" applyFont="1" applyFill="1"/>
    <xf numFmtId="0" fontId="1" fillId="34" borderId="0" xfId="0" applyFont="1" applyFill="1"/>
    <xf numFmtId="164" fontId="1" fillId="34" borderId="0" xfId="1" applyNumberFormat="1" applyFont="1" applyFill="1"/>
    <xf numFmtId="14" fontId="1" fillId="29" borderId="0" xfId="0" applyNumberFormat="1" applyFont="1" applyFill="1"/>
    <xf numFmtId="0" fontId="1" fillId="2" borderId="3" xfId="0" applyFont="1" applyFill="1" applyBorder="1"/>
    <xf numFmtId="164" fontId="1" fillId="2" borderId="3" xfId="1" applyNumberFormat="1" applyFont="1" applyFill="1" applyBorder="1"/>
    <xf numFmtId="0" fontId="6" fillId="4" borderId="0" xfId="0" applyFont="1" applyFill="1"/>
    <xf numFmtId="164" fontId="6" fillId="4" borderId="0" xfId="1" applyNumberFormat="1" applyFont="1" applyFill="1"/>
    <xf numFmtId="0" fontId="4" fillId="0" borderId="0" xfId="0" applyFont="1" applyAlignment="1">
      <alignment horizontal="center" vertical="center"/>
    </xf>
    <xf numFmtId="0" fontId="1" fillId="35" borderId="0" xfId="0" applyFont="1" applyFill="1"/>
    <xf numFmtId="164" fontId="4" fillId="0" borderId="0" xfId="0" applyNumberFormat="1" applyFont="1"/>
    <xf numFmtId="0" fontId="4" fillId="36" borderId="0" xfId="0" applyFont="1" applyFill="1"/>
    <xf numFmtId="164" fontId="4" fillId="36" borderId="0" xfId="1" applyNumberFormat="1" applyFont="1" applyFill="1"/>
    <xf numFmtId="0" fontId="4" fillId="35" borderId="0" xfId="0" applyFont="1" applyFill="1"/>
    <xf numFmtId="164" fontId="4" fillId="35" borderId="0" xfId="1" applyNumberFormat="1" applyFont="1" applyFill="1"/>
    <xf numFmtId="164" fontId="4" fillId="0" borderId="0" xfId="1" applyNumberFormat="1" applyFont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164" fontId="4" fillId="35" borderId="0" xfId="1" applyNumberFormat="1" applyFont="1" applyFill="1" applyAlignment="1">
      <alignment horizontal="center" vertical="center"/>
    </xf>
    <xf numFmtId="0" fontId="4" fillId="35" borderId="0" xfId="0" applyFont="1" applyFill="1" applyAlignment="1">
      <alignment horizontal="center" vertical="center"/>
    </xf>
    <xf numFmtId="0" fontId="4" fillId="29" borderId="0" xfId="0" applyFont="1" applyFill="1"/>
    <xf numFmtId="164" fontId="4" fillId="29" borderId="0" xfId="1" applyNumberFormat="1" applyFont="1" applyFill="1" applyAlignment="1">
      <alignment horizontal="center" vertical="center"/>
    </xf>
    <xf numFmtId="164" fontId="4" fillId="29" borderId="0" xfId="0" applyNumberFormat="1" applyFont="1" applyFill="1"/>
    <xf numFmtId="164" fontId="1" fillId="4" borderId="0" xfId="0" applyNumberFormat="1" applyFont="1" applyFill="1"/>
    <xf numFmtId="164" fontId="1" fillId="8" borderId="0" xfId="1" applyNumberFormat="1" applyFont="1" applyFill="1"/>
    <xf numFmtId="0" fontId="1" fillId="4" borderId="4" xfId="0" applyFont="1" applyFill="1" applyBorder="1"/>
    <xf numFmtId="164" fontId="1" fillId="4" borderId="4" xfId="1" applyNumberFormat="1" applyFont="1" applyFill="1" applyBorder="1"/>
    <xf numFmtId="164" fontId="1" fillId="4" borderId="4" xfId="0" applyNumberFormat="1" applyFont="1" applyFill="1" applyBorder="1"/>
    <xf numFmtId="164" fontId="1" fillId="37" borderId="4" xfId="1" applyNumberFormat="1" applyFont="1" applyFill="1" applyBorder="1"/>
    <xf numFmtId="164" fontId="1" fillId="38" borderId="4" xfId="1" applyNumberFormat="1" applyFont="1" applyFill="1" applyBorder="1"/>
    <xf numFmtId="164" fontId="7" fillId="4" borderId="0" xfId="1" applyNumberFormat="1" applyFont="1" applyFill="1"/>
    <xf numFmtId="0" fontId="8" fillId="4" borderId="4" xfId="0" applyFont="1" applyFill="1" applyBorder="1"/>
    <xf numFmtId="164" fontId="8" fillId="4" borderId="4" xfId="1" applyNumberFormat="1" applyFont="1" applyFill="1" applyBorder="1"/>
    <xf numFmtId="0" fontId="1" fillId="0" borderId="0" xfId="0" applyFont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4" borderId="1" xfId="0" applyFont="1" applyFill="1" applyBorder="1"/>
    <xf numFmtId="164" fontId="8" fillId="4" borderId="1" xfId="1" applyNumberFormat="1" applyFont="1" applyFill="1" applyBorder="1"/>
    <xf numFmtId="0" fontId="9" fillId="0" borderId="0" xfId="0" applyFont="1"/>
    <xf numFmtId="0" fontId="9" fillId="2" borderId="0" xfId="0" applyFont="1" applyFill="1" applyAlignment="1">
      <alignment horizontal="center"/>
    </xf>
    <xf numFmtId="164" fontId="10" fillId="39" borderId="5" xfId="1" applyNumberFormat="1" applyFont="1" applyFill="1" applyBorder="1"/>
    <xf numFmtId="0" fontId="10" fillId="30" borderId="6" xfId="0" applyFont="1" applyFill="1" applyBorder="1"/>
    <xf numFmtId="164" fontId="10" fillId="2" borderId="5" xfId="1" applyNumberFormat="1" applyFont="1" applyFill="1" applyBorder="1"/>
    <xf numFmtId="0" fontId="10" fillId="2" borderId="6" xfId="0" applyFont="1" applyFill="1" applyBorder="1"/>
    <xf numFmtId="164" fontId="10" fillId="4" borderId="7" xfId="1" applyNumberFormat="1" applyFont="1" applyFill="1" applyBorder="1"/>
    <xf numFmtId="0" fontId="10" fillId="4" borderId="7" xfId="0" applyFont="1" applyFill="1" applyBorder="1"/>
    <xf numFmtId="164" fontId="10" fillId="4" borderId="1" xfId="1" applyNumberFormat="1" applyFont="1" applyFill="1" applyBorder="1"/>
    <xf numFmtId="0" fontId="10" fillId="4" borderId="1" xfId="0" applyFont="1" applyFill="1" applyBorder="1"/>
    <xf numFmtId="0" fontId="10" fillId="4" borderId="0" xfId="0" applyFont="1" applyFill="1" applyBorder="1"/>
  </cellXfs>
  <cellStyles count="2">
    <cellStyle name="Comma" xfId="1" builtinId="3"/>
    <cellStyle name="Normal" xfId="0" builtinId="0"/>
  </cellStyles>
  <dxfs count="30"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1" displayName="Table1" ref="D4:G2073" totalsRowShown="0" headerRowBorderDxfId="29" tableBorderDxfId="28">
  <autoFilter ref="D4:G2073"/>
  <tableColumns count="4">
    <tableColumn id="1" name="Column1" dataDxfId="27">
      <calculatedColumnFormula>D4+E5-F5</calculatedColumnFormula>
    </tableColumn>
    <tableColumn id="2" name="Column2" dataDxfId="26" dataCellStyle="Comma"/>
    <tableColumn id="3" name="Column3" dataDxfId="25" dataCellStyle="Comma"/>
    <tableColumn id="4" name="Column4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7:G41" totalsRowShown="0" headerRowDxfId="23" dataDxfId="22">
  <autoFilter ref="E7:G41"/>
  <tableColumns count="3">
    <tableColumn id="1" name="Column1" dataDxfId="21"/>
    <tableColumn id="3" name="Column12" dataDxfId="20"/>
    <tableColumn id="2" name="Column2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L8:N25" totalsRowShown="0" headerRowDxfId="18" dataDxfId="17">
  <autoFilter ref="L8:N25"/>
  <tableColumns count="3">
    <tableColumn id="1" name="Column1" dataDxfId="16"/>
    <tableColumn id="2" name="Column2" dataDxfId="15"/>
    <tableColumn id="3" name="Column3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L28:N43" totalsRowShown="0" headerRowDxfId="13" dataDxfId="12">
  <autoFilter ref="L28:N43"/>
  <tableColumns count="3">
    <tableColumn id="1" name="Column1" dataDxfId="11"/>
    <tableColumn id="2" name="Column2" dataDxfId="10"/>
    <tableColumn id="3" name="Column3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L46:N58" totalsRowShown="0" headerRowDxfId="8" dataDxfId="7">
  <autoFilter ref="L46:N58"/>
  <tableColumns count="3">
    <tableColumn id="1" name="Column1" dataDxfId="6"/>
    <tableColumn id="2" name="Column2" dataDxfId="5"/>
    <tableColumn id="3" name="Column3" dataDxfId="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D5:E37" totalsRowShown="0" headerRowDxfId="1" dataDxfId="0">
  <autoFilter ref="D5:E37"/>
  <tableColumns count="2">
    <tableColumn id="1" name="Column1" dataDxfId="3"/>
    <tableColumn id="2" name="Column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2254"/>
  <sheetViews>
    <sheetView rightToLeft="1" tabSelected="1" zoomScale="130" zoomScaleNormal="130" workbookViewId="0">
      <pane ySplit="4" topLeftCell="A1784" activePane="bottomLeft" state="frozen"/>
      <selection pane="bottomLeft" activeCell="G768" sqref="G768"/>
    </sheetView>
  </sheetViews>
  <sheetFormatPr defaultColWidth="8.6640625" defaultRowHeight="14.4" x14ac:dyDescent="0.3"/>
  <cols>
    <col min="1" max="2" width="8.6640625" style="3"/>
    <col min="3" max="3" width="12.77734375" style="3" customWidth="1"/>
    <col min="4" max="4" width="10.6640625" style="3" customWidth="1"/>
    <col min="5" max="5" width="15" style="67" customWidth="1"/>
    <col min="6" max="6" width="14.33203125" style="67" customWidth="1"/>
    <col min="7" max="7" width="56" style="3" customWidth="1"/>
    <col min="8" max="8" width="15.6640625" style="3" bestFit="1" customWidth="1"/>
    <col min="9" max="9" width="16.88671875" style="3" customWidth="1"/>
    <col min="10" max="10" width="14.88671875" style="3" customWidth="1"/>
    <col min="11" max="16384" width="8.6640625" style="3"/>
  </cols>
  <sheetData>
    <row r="2" spans="4:7" ht="18" x14ac:dyDescent="0.35">
      <c r="D2" s="139" t="s">
        <v>87</v>
      </c>
      <c r="E2" s="139"/>
      <c r="F2" s="139"/>
      <c r="G2" s="139"/>
    </row>
    <row r="4" spans="4:7" x14ac:dyDescent="0.3">
      <c r="D4" s="109" t="s">
        <v>514</v>
      </c>
      <c r="E4" s="110" t="s">
        <v>515</v>
      </c>
      <c r="F4" s="110" t="s">
        <v>516</v>
      </c>
      <c r="G4" s="109" t="s">
        <v>517</v>
      </c>
    </row>
    <row r="5" spans="4:7" x14ac:dyDescent="0.3">
      <c r="D5" s="4" t="s">
        <v>4</v>
      </c>
      <c r="E5" s="54" t="s">
        <v>0</v>
      </c>
      <c r="F5" s="54" t="s">
        <v>1</v>
      </c>
      <c r="G5" s="4" t="s">
        <v>2</v>
      </c>
    </row>
    <row r="6" spans="4:7" x14ac:dyDescent="0.3">
      <c r="D6" s="5"/>
      <c r="E6" s="55"/>
      <c r="F6" s="55"/>
      <c r="G6" s="5"/>
    </row>
    <row r="7" spans="4:7" x14ac:dyDescent="0.3">
      <c r="D7" s="5">
        <f>E7-F7</f>
        <v>100000</v>
      </c>
      <c r="E7" s="54">
        <v>100000</v>
      </c>
      <c r="F7" s="55"/>
      <c r="G7" s="5" t="s">
        <v>3</v>
      </c>
    </row>
    <row r="8" spans="4:7" x14ac:dyDescent="0.3">
      <c r="D8" s="5">
        <f>D7+E8-F8</f>
        <v>0</v>
      </c>
      <c r="E8" s="55"/>
      <c r="F8" s="54">
        <v>100000</v>
      </c>
      <c r="G8" s="5" t="s">
        <v>5</v>
      </c>
    </row>
    <row r="9" spans="4:7" x14ac:dyDescent="0.3">
      <c r="D9" s="5">
        <f t="shared" ref="D9:D72" si="0">D8+E9-F9</f>
        <v>0</v>
      </c>
      <c r="E9" s="55"/>
      <c r="F9" s="55"/>
      <c r="G9" s="5"/>
    </row>
    <row r="10" spans="4:7" x14ac:dyDescent="0.3">
      <c r="D10" s="6">
        <f t="shared" si="0"/>
        <v>0</v>
      </c>
      <c r="E10" s="56"/>
      <c r="F10" s="56"/>
      <c r="G10" s="6"/>
    </row>
    <row r="11" spans="4:7" x14ac:dyDescent="0.3">
      <c r="D11" s="7">
        <f t="shared" si="0"/>
        <v>350000</v>
      </c>
      <c r="E11" s="54">
        <v>350000</v>
      </c>
      <c r="F11" s="57"/>
      <c r="G11" s="7" t="s">
        <v>6</v>
      </c>
    </row>
    <row r="12" spans="4:7" x14ac:dyDescent="0.3">
      <c r="D12" s="7">
        <f t="shared" si="0"/>
        <v>250000</v>
      </c>
      <c r="E12" s="57"/>
      <c r="F12" s="54">
        <v>100000</v>
      </c>
      <c r="G12" s="7" t="s">
        <v>7</v>
      </c>
    </row>
    <row r="13" spans="4:7" x14ac:dyDescent="0.3">
      <c r="D13" s="7">
        <f t="shared" si="0"/>
        <v>236800</v>
      </c>
      <c r="E13" s="57"/>
      <c r="F13" s="54">
        <v>13200</v>
      </c>
      <c r="G13" s="7" t="s">
        <v>8</v>
      </c>
    </row>
    <row r="14" spans="4:7" x14ac:dyDescent="0.3">
      <c r="D14" s="7">
        <f t="shared" si="0"/>
        <v>229800</v>
      </c>
      <c r="E14" s="57"/>
      <c r="F14" s="54">
        <v>7000</v>
      </c>
      <c r="G14" s="4" t="s">
        <v>9</v>
      </c>
    </row>
    <row r="15" spans="4:7" x14ac:dyDescent="0.3">
      <c r="D15" s="7">
        <f t="shared" si="0"/>
        <v>227800</v>
      </c>
      <c r="E15" s="57"/>
      <c r="F15" s="54">
        <v>2000</v>
      </c>
      <c r="G15" s="4" t="s">
        <v>10</v>
      </c>
    </row>
    <row r="16" spans="4:7" x14ac:dyDescent="0.3">
      <c r="D16" s="7">
        <f t="shared" si="0"/>
        <v>212800</v>
      </c>
      <c r="E16" s="57"/>
      <c r="F16" s="54">
        <v>15000</v>
      </c>
      <c r="G16" s="4" t="s">
        <v>11</v>
      </c>
    </row>
    <row r="17" spans="4:7" x14ac:dyDescent="0.3">
      <c r="D17" s="7">
        <f t="shared" si="0"/>
        <v>212200</v>
      </c>
      <c r="E17" s="57"/>
      <c r="F17" s="54">
        <v>600</v>
      </c>
      <c r="G17" s="4" t="s">
        <v>12</v>
      </c>
    </row>
    <row r="18" spans="4:7" x14ac:dyDescent="0.3">
      <c r="D18" s="7">
        <f t="shared" si="0"/>
        <v>212000</v>
      </c>
      <c r="E18" s="57"/>
      <c r="F18" s="57">
        <v>200</v>
      </c>
      <c r="G18" s="7" t="s">
        <v>13</v>
      </c>
    </row>
    <row r="19" spans="4:7" x14ac:dyDescent="0.3">
      <c r="D19" s="7">
        <f t="shared" si="0"/>
        <v>198470</v>
      </c>
      <c r="E19" s="57"/>
      <c r="F19" s="54">
        <v>13530</v>
      </c>
      <c r="G19" s="4" t="s">
        <v>8</v>
      </c>
    </row>
    <row r="20" spans="4:7" x14ac:dyDescent="0.3">
      <c r="D20" s="7">
        <f t="shared" si="0"/>
        <v>194270</v>
      </c>
      <c r="E20" s="57"/>
      <c r="F20" s="57">
        <v>4200</v>
      </c>
      <c r="G20" s="7" t="s">
        <v>14</v>
      </c>
    </row>
    <row r="21" spans="4:7" x14ac:dyDescent="0.3">
      <c r="D21" s="7">
        <f t="shared" si="0"/>
        <v>193770</v>
      </c>
      <c r="E21" s="57"/>
      <c r="F21" s="54">
        <v>500</v>
      </c>
      <c r="G21" s="4" t="s">
        <v>10</v>
      </c>
    </row>
    <row r="22" spans="4:7" x14ac:dyDescent="0.3">
      <c r="D22" s="7">
        <f t="shared" si="0"/>
        <v>188770</v>
      </c>
      <c r="E22" s="57"/>
      <c r="F22" s="54">
        <v>5000</v>
      </c>
      <c r="G22" s="4" t="s">
        <v>10</v>
      </c>
    </row>
    <row r="23" spans="4:7" x14ac:dyDescent="0.3">
      <c r="D23" s="7">
        <f t="shared" si="0"/>
        <v>178770</v>
      </c>
      <c r="E23" s="57"/>
      <c r="F23" s="54">
        <v>10000</v>
      </c>
      <c r="G23" s="4" t="s">
        <v>15</v>
      </c>
    </row>
    <row r="24" spans="4:7" x14ac:dyDescent="0.3">
      <c r="D24" s="7">
        <f t="shared" si="0"/>
        <v>175395</v>
      </c>
      <c r="E24" s="57"/>
      <c r="F24" s="54">
        <v>3375</v>
      </c>
      <c r="G24" s="4" t="s">
        <v>16</v>
      </c>
    </row>
    <row r="25" spans="4:7" x14ac:dyDescent="0.3">
      <c r="D25" s="7">
        <f t="shared" si="0"/>
        <v>165395</v>
      </c>
      <c r="E25" s="57"/>
      <c r="F25" s="57">
        <v>10000</v>
      </c>
      <c r="G25" s="7" t="s">
        <v>17</v>
      </c>
    </row>
    <row r="26" spans="4:7" x14ac:dyDescent="0.3">
      <c r="D26" s="7">
        <f t="shared" si="0"/>
        <v>135395</v>
      </c>
      <c r="E26" s="57"/>
      <c r="F26" s="57">
        <v>30000</v>
      </c>
      <c r="G26" s="7" t="s">
        <v>18</v>
      </c>
    </row>
    <row r="27" spans="4:7" x14ac:dyDescent="0.3">
      <c r="D27" s="7">
        <f t="shared" si="0"/>
        <v>115395</v>
      </c>
      <c r="E27" s="57"/>
      <c r="F27" s="54">
        <v>20000</v>
      </c>
      <c r="G27" s="4" t="s">
        <v>19</v>
      </c>
    </row>
    <row r="28" spans="4:7" x14ac:dyDescent="0.3">
      <c r="D28" s="7">
        <f t="shared" si="0"/>
        <v>113895</v>
      </c>
      <c r="E28" s="57"/>
      <c r="F28" s="57">
        <v>1500</v>
      </c>
      <c r="G28" s="7" t="s">
        <v>20</v>
      </c>
    </row>
    <row r="29" spans="4:7" x14ac:dyDescent="0.3">
      <c r="D29" s="7">
        <f t="shared" si="0"/>
        <v>109835</v>
      </c>
      <c r="E29" s="57"/>
      <c r="F29" s="57">
        <v>4060</v>
      </c>
      <c r="G29" s="7" t="s">
        <v>21</v>
      </c>
    </row>
    <row r="30" spans="4:7" x14ac:dyDescent="0.3">
      <c r="D30" s="7">
        <f t="shared" si="0"/>
        <v>99785</v>
      </c>
      <c r="E30" s="57"/>
      <c r="F30" s="57">
        <v>10050</v>
      </c>
      <c r="G30" s="7" t="s">
        <v>22</v>
      </c>
    </row>
    <row r="31" spans="4:7" x14ac:dyDescent="0.3">
      <c r="D31" s="7">
        <f t="shared" si="0"/>
        <v>89785</v>
      </c>
      <c r="E31" s="57"/>
      <c r="F31" s="57">
        <v>10000</v>
      </c>
      <c r="G31" s="7" t="s">
        <v>23</v>
      </c>
    </row>
    <row r="32" spans="4:7" x14ac:dyDescent="0.3">
      <c r="D32" s="7">
        <f t="shared" si="0"/>
        <v>79785</v>
      </c>
      <c r="E32" s="57"/>
      <c r="F32" s="57">
        <v>10000</v>
      </c>
      <c r="G32" s="7" t="s">
        <v>24</v>
      </c>
    </row>
    <row r="33" spans="4:8" x14ac:dyDescent="0.3">
      <c r="D33" s="7">
        <f t="shared" si="0"/>
        <v>77785</v>
      </c>
      <c r="E33" s="57"/>
      <c r="F33" s="57">
        <v>2000</v>
      </c>
      <c r="G33" s="7" t="s">
        <v>25</v>
      </c>
    </row>
    <row r="34" spans="4:8" x14ac:dyDescent="0.3">
      <c r="D34" s="7">
        <f t="shared" si="0"/>
        <v>72785</v>
      </c>
      <c r="E34" s="57"/>
      <c r="F34" s="54">
        <v>5000</v>
      </c>
      <c r="G34" s="4" t="s">
        <v>10</v>
      </c>
    </row>
    <row r="35" spans="4:8" x14ac:dyDescent="0.3">
      <c r="D35" s="7">
        <f t="shared" si="0"/>
        <v>70085</v>
      </c>
      <c r="E35" s="57"/>
      <c r="F35" s="57">
        <v>2700</v>
      </c>
      <c r="G35" s="7" t="s">
        <v>17</v>
      </c>
    </row>
    <row r="36" spans="4:8" x14ac:dyDescent="0.3">
      <c r="D36" s="7">
        <f t="shared" si="0"/>
        <v>65085</v>
      </c>
      <c r="E36" s="57"/>
      <c r="F36" s="54">
        <v>5000</v>
      </c>
      <c r="G36" s="4" t="s">
        <v>26</v>
      </c>
    </row>
    <row r="37" spans="4:8" x14ac:dyDescent="0.3">
      <c r="D37" s="7">
        <f t="shared" si="0"/>
        <v>60085</v>
      </c>
      <c r="E37" s="57"/>
      <c r="F37" s="54">
        <v>5000</v>
      </c>
      <c r="G37" s="4" t="s">
        <v>26</v>
      </c>
    </row>
    <row r="38" spans="4:8" x14ac:dyDescent="0.3">
      <c r="D38" s="7">
        <f t="shared" si="0"/>
        <v>50085</v>
      </c>
      <c r="E38" s="57"/>
      <c r="F38" s="54">
        <v>10000</v>
      </c>
      <c r="G38" s="4" t="s">
        <v>26</v>
      </c>
    </row>
    <row r="39" spans="4:8" x14ac:dyDescent="0.3">
      <c r="D39" s="7">
        <f t="shared" si="0"/>
        <v>48065</v>
      </c>
      <c r="E39" s="57"/>
      <c r="F39" s="96">
        <v>2020</v>
      </c>
      <c r="G39" s="8" t="s">
        <v>27</v>
      </c>
    </row>
    <row r="40" spans="4:8" x14ac:dyDescent="0.3">
      <c r="D40" s="7">
        <f t="shared" si="0"/>
        <v>37965</v>
      </c>
      <c r="E40" s="57"/>
      <c r="F40" s="57">
        <v>10100</v>
      </c>
      <c r="G40" s="7" t="s">
        <v>17</v>
      </c>
    </row>
    <row r="41" spans="4:8" x14ac:dyDescent="0.3">
      <c r="D41" s="7">
        <f t="shared" si="0"/>
        <v>32895</v>
      </c>
      <c r="E41" s="57"/>
      <c r="F41" s="54">
        <v>5070</v>
      </c>
      <c r="G41" s="4" t="s">
        <v>26</v>
      </c>
    </row>
    <row r="42" spans="4:8" x14ac:dyDescent="0.3">
      <c r="D42" s="7">
        <f t="shared" si="0"/>
        <v>22895</v>
      </c>
      <c r="E42" s="57"/>
      <c r="F42" s="54">
        <v>10000</v>
      </c>
      <c r="G42" s="4" t="s">
        <v>11</v>
      </c>
    </row>
    <row r="43" spans="4:8" x14ac:dyDescent="0.3">
      <c r="D43" s="7">
        <f t="shared" si="0"/>
        <v>17895</v>
      </c>
      <c r="E43" s="57"/>
      <c r="F43" s="54">
        <v>5000</v>
      </c>
      <c r="G43" s="4" t="s">
        <v>26</v>
      </c>
    </row>
    <row r="44" spans="4:8" x14ac:dyDescent="0.3">
      <c r="D44" s="7">
        <f t="shared" si="0"/>
        <v>12895</v>
      </c>
      <c r="E44" s="57"/>
      <c r="F44" s="54">
        <v>5000</v>
      </c>
      <c r="G44" s="4" t="s">
        <v>26</v>
      </c>
      <c r="H44" s="3" t="s">
        <v>103</v>
      </c>
    </row>
    <row r="45" spans="4:8" x14ac:dyDescent="0.3">
      <c r="D45" s="7">
        <f t="shared" si="0"/>
        <v>8895</v>
      </c>
      <c r="E45" s="57"/>
      <c r="F45" s="57">
        <v>4000</v>
      </c>
      <c r="G45" s="7" t="s">
        <v>22</v>
      </c>
    </row>
    <row r="46" spans="4:8" x14ac:dyDescent="0.3">
      <c r="D46" s="7">
        <f t="shared" si="0"/>
        <v>28895</v>
      </c>
      <c r="E46" s="54">
        <v>20000</v>
      </c>
      <c r="F46" s="57"/>
      <c r="G46" s="4" t="s">
        <v>28</v>
      </c>
    </row>
    <row r="47" spans="4:8" x14ac:dyDescent="0.3">
      <c r="D47" s="7">
        <f t="shared" si="0"/>
        <v>0</v>
      </c>
      <c r="E47" s="57"/>
      <c r="F47" s="54">
        <v>28895</v>
      </c>
      <c r="G47" s="4" t="s">
        <v>29</v>
      </c>
    </row>
    <row r="48" spans="4:8" x14ac:dyDescent="0.3">
      <c r="D48" s="6">
        <f t="shared" si="0"/>
        <v>0</v>
      </c>
      <c r="E48" s="56"/>
      <c r="F48" s="56"/>
      <c r="G48" s="6"/>
    </row>
    <row r="49" spans="4:7" x14ac:dyDescent="0.3">
      <c r="D49" s="6">
        <f t="shared" si="0"/>
        <v>0</v>
      </c>
      <c r="E49" s="56"/>
      <c r="F49" s="56"/>
      <c r="G49" s="6"/>
    </row>
    <row r="50" spans="4:7" x14ac:dyDescent="0.3">
      <c r="D50" s="5">
        <f t="shared" si="0"/>
        <v>280000</v>
      </c>
      <c r="E50" s="54">
        <v>280000</v>
      </c>
      <c r="F50" s="54"/>
      <c r="G50" s="4" t="s">
        <v>30</v>
      </c>
    </row>
    <row r="51" spans="4:7" x14ac:dyDescent="0.3">
      <c r="D51" s="5">
        <f t="shared" si="0"/>
        <v>180000</v>
      </c>
      <c r="E51" s="55"/>
      <c r="F51" s="54">
        <v>100000</v>
      </c>
      <c r="G51" s="4" t="s">
        <v>31</v>
      </c>
    </row>
    <row r="52" spans="4:7" x14ac:dyDescent="0.3">
      <c r="D52" s="5">
        <f t="shared" si="0"/>
        <v>170000</v>
      </c>
      <c r="E52" s="55"/>
      <c r="F52" s="54">
        <v>10000</v>
      </c>
      <c r="G52" s="4" t="s">
        <v>31</v>
      </c>
    </row>
    <row r="53" spans="4:7" x14ac:dyDescent="0.3">
      <c r="D53" s="5">
        <f t="shared" si="0"/>
        <v>160000</v>
      </c>
      <c r="E53" s="55"/>
      <c r="F53" s="54">
        <v>10000</v>
      </c>
      <c r="G53" s="4" t="s">
        <v>11</v>
      </c>
    </row>
    <row r="54" spans="4:7" x14ac:dyDescent="0.3">
      <c r="D54" s="5">
        <f t="shared" si="0"/>
        <v>110000</v>
      </c>
      <c r="E54" s="55"/>
      <c r="F54" s="54">
        <v>50000</v>
      </c>
      <c r="G54" s="4" t="s">
        <v>32</v>
      </c>
    </row>
    <row r="55" spans="4:7" x14ac:dyDescent="0.3">
      <c r="D55" s="5">
        <f t="shared" si="0"/>
        <v>80000</v>
      </c>
      <c r="E55" s="55"/>
      <c r="F55" s="54">
        <v>30000</v>
      </c>
      <c r="G55" s="4" t="s">
        <v>33</v>
      </c>
    </row>
    <row r="56" spans="4:7" x14ac:dyDescent="0.3">
      <c r="D56" s="5">
        <f t="shared" si="0"/>
        <v>60000</v>
      </c>
      <c r="E56" s="55"/>
      <c r="F56" s="54">
        <v>20000</v>
      </c>
      <c r="G56" s="4" t="s">
        <v>31</v>
      </c>
    </row>
    <row r="57" spans="4:7" x14ac:dyDescent="0.3">
      <c r="D57" s="5">
        <f t="shared" si="0"/>
        <v>10000</v>
      </c>
      <c r="E57" s="55"/>
      <c r="F57" s="55">
        <v>50000</v>
      </c>
      <c r="G57" s="5" t="s">
        <v>31</v>
      </c>
    </row>
    <row r="58" spans="4:7" x14ac:dyDescent="0.3">
      <c r="D58" s="5">
        <f t="shared" si="0"/>
        <v>5000</v>
      </c>
      <c r="E58" s="55"/>
      <c r="F58" s="55">
        <v>5000</v>
      </c>
      <c r="G58" s="5" t="s">
        <v>17</v>
      </c>
    </row>
    <row r="59" spans="4:7" x14ac:dyDescent="0.3">
      <c r="D59" s="5">
        <f t="shared" si="0"/>
        <v>0</v>
      </c>
      <c r="E59" s="55"/>
      <c r="F59" s="54">
        <v>5000</v>
      </c>
      <c r="G59" s="4" t="s">
        <v>10</v>
      </c>
    </row>
    <row r="60" spans="4:7" x14ac:dyDescent="0.3">
      <c r="D60" s="6">
        <f t="shared" si="0"/>
        <v>0</v>
      </c>
      <c r="E60" s="56"/>
      <c r="F60" s="56"/>
      <c r="G60" s="6"/>
    </row>
    <row r="61" spans="4:7" x14ac:dyDescent="0.3">
      <c r="D61" s="9">
        <f t="shared" si="0"/>
        <v>250000</v>
      </c>
      <c r="E61" s="54">
        <v>250000</v>
      </c>
      <c r="F61" s="54"/>
      <c r="G61" s="4" t="s">
        <v>34</v>
      </c>
    </row>
    <row r="62" spans="4:7" x14ac:dyDescent="0.3">
      <c r="D62" s="9">
        <f t="shared" si="0"/>
        <v>750000</v>
      </c>
      <c r="E62" s="54">
        <v>500000</v>
      </c>
      <c r="F62" s="54"/>
      <c r="G62" s="4" t="s">
        <v>34</v>
      </c>
    </row>
    <row r="63" spans="4:7" x14ac:dyDescent="0.3">
      <c r="D63" s="9">
        <f t="shared" si="0"/>
        <v>1250000</v>
      </c>
      <c r="E63" s="54">
        <v>500000</v>
      </c>
      <c r="F63" s="54"/>
      <c r="G63" s="4" t="s">
        <v>34</v>
      </c>
    </row>
    <row r="64" spans="4:7" x14ac:dyDescent="0.3">
      <c r="D64" s="9">
        <f t="shared" si="0"/>
        <v>1050000</v>
      </c>
      <c r="E64" s="58"/>
      <c r="F64" s="54">
        <v>200000</v>
      </c>
      <c r="G64" s="4" t="s">
        <v>35</v>
      </c>
    </row>
    <row r="65" spans="4:7" x14ac:dyDescent="0.3">
      <c r="D65" s="9">
        <f t="shared" si="0"/>
        <v>750000</v>
      </c>
      <c r="E65" s="58"/>
      <c r="F65" s="58">
        <v>300000</v>
      </c>
      <c r="G65" s="9" t="s">
        <v>36</v>
      </c>
    </row>
    <row r="66" spans="4:7" x14ac:dyDescent="0.3">
      <c r="D66" s="9">
        <f t="shared" si="0"/>
        <v>740000</v>
      </c>
      <c r="E66" s="58"/>
      <c r="F66" s="58">
        <v>10000</v>
      </c>
      <c r="G66" s="9" t="s">
        <v>37</v>
      </c>
    </row>
    <row r="67" spans="4:7" x14ac:dyDescent="0.3">
      <c r="D67" s="9">
        <f t="shared" si="0"/>
        <v>730000</v>
      </c>
      <c r="E67" s="58"/>
      <c r="F67" s="54">
        <v>10000</v>
      </c>
      <c r="G67" s="4" t="s">
        <v>38</v>
      </c>
    </row>
    <row r="68" spans="4:7" x14ac:dyDescent="0.3">
      <c r="D68" s="9">
        <f t="shared" si="0"/>
        <v>729700</v>
      </c>
      <c r="E68" s="58"/>
      <c r="F68" s="58">
        <v>300</v>
      </c>
      <c r="G68" s="9" t="s">
        <v>39</v>
      </c>
    </row>
    <row r="69" spans="4:7" x14ac:dyDescent="0.3">
      <c r="D69" s="9">
        <f t="shared" si="0"/>
        <v>729400</v>
      </c>
      <c r="E69" s="58"/>
      <c r="F69" s="58">
        <v>300</v>
      </c>
      <c r="G69" s="9" t="s">
        <v>40</v>
      </c>
    </row>
    <row r="70" spans="4:7" x14ac:dyDescent="0.3">
      <c r="D70" s="9">
        <f t="shared" si="0"/>
        <v>728900</v>
      </c>
      <c r="E70" s="58"/>
      <c r="F70" s="58">
        <v>500</v>
      </c>
      <c r="G70" s="9" t="s">
        <v>41</v>
      </c>
    </row>
    <row r="71" spans="4:7" x14ac:dyDescent="0.3">
      <c r="D71" s="9">
        <f t="shared" si="0"/>
        <v>727900</v>
      </c>
      <c r="E71" s="58"/>
      <c r="F71" s="58">
        <v>1000</v>
      </c>
      <c r="G71" s="9" t="s">
        <v>41</v>
      </c>
    </row>
    <row r="72" spans="4:7" x14ac:dyDescent="0.3">
      <c r="D72" s="9">
        <f t="shared" si="0"/>
        <v>727500</v>
      </c>
      <c r="E72" s="58"/>
      <c r="F72" s="58">
        <v>400</v>
      </c>
      <c r="G72" s="9" t="s">
        <v>42</v>
      </c>
    </row>
    <row r="73" spans="4:7" x14ac:dyDescent="0.3">
      <c r="D73" s="9">
        <f t="shared" ref="D73:D136" si="1">D72+E73-F73</f>
        <v>724000</v>
      </c>
      <c r="E73" s="58"/>
      <c r="F73" s="54">
        <v>3500</v>
      </c>
      <c r="G73" s="4" t="s">
        <v>10</v>
      </c>
    </row>
    <row r="74" spans="4:7" x14ac:dyDescent="0.3">
      <c r="D74" s="9">
        <f t="shared" si="1"/>
        <v>723800</v>
      </c>
      <c r="E74" s="58"/>
      <c r="F74" s="58">
        <v>200</v>
      </c>
      <c r="G74" s="9" t="s">
        <v>43</v>
      </c>
    </row>
    <row r="75" spans="4:7" x14ac:dyDescent="0.3">
      <c r="D75" s="9">
        <f t="shared" si="1"/>
        <v>723700</v>
      </c>
      <c r="E75" s="58"/>
      <c r="F75" s="58">
        <v>100</v>
      </c>
      <c r="G75" s="9" t="s">
        <v>44</v>
      </c>
    </row>
    <row r="76" spans="4:7" x14ac:dyDescent="0.3">
      <c r="D76" s="9">
        <f t="shared" si="1"/>
        <v>723150</v>
      </c>
      <c r="E76" s="58"/>
      <c r="F76" s="58">
        <v>550</v>
      </c>
      <c r="G76" s="9" t="s">
        <v>45</v>
      </c>
    </row>
    <row r="77" spans="4:7" x14ac:dyDescent="0.3">
      <c r="D77" s="9">
        <f t="shared" si="1"/>
        <v>713150</v>
      </c>
      <c r="E77" s="58"/>
      <c r="F77" s="54">
        <v>10000</v>
      </c>
      <c r="G77" s="4" t="s">
        <v>9</v>
      </c>
    </row>
    <row r="78" spans="4:7" x14ac:dyDescent="0.3">
      <c r="D78" s="9">
        <f t="shared" si="1"/>
        <v>705150</v>
      </c>
      <c r="E78" s="58"/>
      <c r="F78" s="54">
        <v>8000</v>
      </c>
      <c r="G78" s="4" t="s">
        <v>15</v>
      </c>
    </row>
    <row r="79" spans="4:7" x14ac:dyDescent="0.3">
      <c r="D79" s="9">
        <f t="shared" si="1"/>
        <v>705150</v>
      </c>
      <c r="E79" s="58"/>
      <c r="F79" s="58"/>
      <c r="G79" s="9"/>
    </row>
    <row r="80" spans="4:7" x14ac:dyDescent="0.3">
      <c r="D80" s="9">
        <f t="shared" si="1"/>
        <v>690150</v>
      </c>
      <c r="E80" s="58"/>
      <c r="F80" s="54">
        <v>15000</v>
      </c>
      <c r="G80" s="10" t="s">
        <v>46</v>
      </c>
    </row>
    <row r="81" spans="4:7" x14ac:dyDescent="0.3">
      <c r="D81" s="9">
        <f t="shared" si="1"/>
        <v>675150</v>
      </c>
      <c r="E81" s="58"/>
      <c r="F81" s="54">
        <v>15000</v>
      </c>
      <c r="G81" s="4" t="s">
        <v>19</v>
      </c>
    </row>
    <row r="82" spans="4:7" x14ac:dyDescent="0.3">
      <c r="D82" s="9">
        <f t="shared" si="1"/>
        <v>665150</v>
      </c>
      <c r="E82" s="58"/>
      <c r="F82" s="54">
        <v>10000</v>
      </c>
      <c r="G82" s="4" t="s">
        <v>47</v>
      </c>
    </row>
    <row r="83" spans="4:7" x14ac:dyDescent="0.3">
      <c r="D83" s="9">
        <f t="shared" si="1"/>
        <v>655150</v>
      </c>
      <c r="E83" s="58"/>
      <c r="F83" s="55">
        <v>10000</v>
      </c>
      <c r="G83" s="5" t="s">
        <v>31</v>
      </c>
    </row>
    <row r="84" spans="4:7" x14ac:dyDescent="0.3">
      <c r="D84" s="9">
        <f t="shared" si="1"/>
        <v>645150</v>
      </c>
      <c r="E84" s="58"/>
      <c r="F84" s="54">
        <v>10000</v>
      </c>
      <c r="G84" s="4" t="s">
        <v>48</v>
      </c>
    </row>
    <row r="85" spans="4:7" x14ac:dyDescent="0.3">
      <c r="D85" s="9">
        <f t="shared" si="1"/>
        <v>645150</v>
      </c>
      <c r="E85" s="58"/>
      <c r="F85" s="58"/>
      <c r="G85" s="9"/>
    </row>
    <row r="86" spans="4:7" x14ac:dyDescent="0.3">
      <c r="D86" s="9">
        <f t="shared" si="1"/>
        <v>637150</v>
      </c>
      <c r="E86" s="58"/>
      <c r="F86" s="54">
        <v>8000</v>
      </c>
      <c r="G86" s="4" t="s">
        <v>15</v>
      </c>
    </row>
    <row r="87" spans="4:7" x14ac:dyDescent="0.3">
      <c r="D87" s="9">
        <f t="shared" si="1"/>
        <v>635150</v>
      </c>
      <c r="E87" s="58"/>
      <c r="F87" s="59">
        <v>2000</v>
      </c>
      <c r="G87" s="11" t="s">
        <v>22</v>
      </c>
    </row>
    <row r="88" spans="4:7" x14ac:dyDescent="0.3">
      <c r="D88" s="9">
        <f t="shared" si="1"/>
        <v>615150</v>
      </c>
      <c r="E88" s="58"/>
      <c r="F88" s="54">
        <v>20000</v>
      </c>
      <c r="G88" s="10" t="s">
        <v>46</v>
      </c>
    </row>
    <row r="89" spans="4:7" x14ac:dyDescent="0.3">
      <c r="D89" s="9">
        <f t="shared" si="1"/>
        <v>605150</v>
      </c>
      <c r="E89" s="58"/>
      <c r="F89" s="54">
        <v>10000</v>
      </c>
      <c r="G89" s="4" t="s">
        <v>19</v>
      </c>
    </row>
    <row r="90" spans="4:7" x14ac:dyDescent="0.3">
      <c r="D90" s="9">
        <f t="shared" si="1"/>
        <v>605150</v>
      </c>
      <c r="E90" s="58"/>
      <c r="F90" s="58"/>
      <c r="G90" s="9"/>
    </row>
    <row r="91" spans="4:7" x14ac:dyDescent="0.3">
      <c r="D91" s="9">
        <f t="shared" si="1"/>
        <v>597150</v>
      </c>
      <c r="E91" s="58"/>
      <c r="F91" s="59">
        <v>8000</v>
      </c>
      <c r="G91" s="11" t="s">
        <v>49</v>
      </c>
    </row>
    <row r="92" spans="4:7" x14ac:dyDescent="0.3">
      <c r="D92" s="9">
        <f t="shared" si="1"/>
        <v>597150</v>
      </c>
      <c r="E92" s="58"/>
      <c r="F92" s="58"/>
      <c r="G92" s="9"/>
    </row>
    <row r="93" spans="4:7" x14ac:dyDescent="0.3">
      <c r="D93" s="9">
        <f t="shared" si="1"/>
        <v>596650</v>
      </c>
      <c r="E93" s="58"/>
      <c r="F93" s="54">
        <v>500</v>
      </c>
      <c r="G93" s="4" t="s">
        <v>50</v>
      </c>
    </row>
    <row r="94" spans="4:7" x14ac:dyDescent="0.3">
      <c r="D94" s="9">
        <f t="shared" si="1"/>
        <v>596650</v>
      </c>
      <c r="E94" s="58"/>
      <c r="F94" s="58"/>
      <c r="G94" s="9"/>
    </row>
    <row r="95" spans="4:7" x14ac:dyDescent="0.3">
      <c r="D95" s="9">
        <f t="shared" si="1"/>
        <v>595150</v>
      </c>
      <c r="E95" s="58"/>
      <c r="F95" s="59">
        <v>1500</v>
      </c>
      <c r="G95" s="11" t="s">
        <v>52</v>
      </c>
    </row>
    <row r="96" spans="4:7" x14ac:dyDescent="0.3">
      <c r="D96" s="9">
        <f t="shared" si="1"/>
        <v>595050</v>
      </c>
      <c r="E96" s="58"/>
      <c r="F96" s="96">
        <v>100</v>
      </c>
      <c r="G96" s="8" t="s">
        <v>53</v>
      </c>
    </row>
    <row r="97" spans="4:7" x14ac:dyDescent="0.3">
      <c r="D97" s="9">
        <f t="shared" si="1"/>
        <v>594050</v>
      </c>
      <c r="E97" s="58"/>
      <c r="F97" s="59">
        <v>1000</v>
      </c>
      <c r="G97" s="11" t="s">
        <v>54</v>
      </c>
    </row>
    <row r="98" spans="4:7" x14ac:dyDescent="0.3">
      <c r="D98" s="9">
        <f t="shared" si="1"/>
        <v>593750</v>
      </c>
      <c r="E98" s="58"/>
      <c r="F98" s="59">
        <v>300</v>
      </c>
      <c r="G98" s="11" t="s">
        <v>55</v>
      </c>
    </row>
    <row r="99" spans="4:7" x14ac:dyDescent="0.3">
      <c r="D99" s="9">
        <f t="shared" si="1"/>
        <v>583750</v>
      </c>
      <c r="E99" s="58"/>
      <c r="F99" s="54">
        <v>10000</v>
      </c>
      <c r="G99" s="4" t="s">
        <v>56</v>
      </c>
    </row>
    <row r="100" spans="4:7" x14ac:dyDescent="0.3">
      <c r="D100" s="9">
        <f t="shared" si="1"/>
        <v>578750</v>
      </c>
      <c r="E100" s="58"/>
      <c r="F100" s="54">
        <v>5000</v>
      </c>
      <c r="G100" s="4" t="s">
        <v>26</v>
      </c>
    </row>
    <row r="101" spans="4:7" x14ac:dyDescent="0.3">
      <c r="D101" s="9">
        <f t="shared" si="1"/>
        <v>568750</v>
      </c>
      <c r="E101" s="58"/>
      <c r="F101" s="54">
        <v>10000</v>
      </c>
      <c r="G101" s="4" t="s">
        <v>19</v>
      </c>
    </row>
    <row r="102" spans="4:7" x14ac:dyDescent="0.3">
      <c r="D102" s="9">
        <f t="shared" si="1"/>
        <v>566750</v>
      </c>
      <c r="E102" s="58"/>
      <c r="F102" s="54">
        <v>2000</v>
      </c>
      <c r="G102" s="4" t="s">
        <v>26</v>
      </c>
    </row>
    <row r="103" spans="4:7" x14ac:dyDescent="0.3">
      <c r="D103" s="9">
        <f t="shared" si="1"/>
        <v>551750</v>
      </c>
      <c r="E103" s="58"/>
      <c r="F103" s="54">
        <v>15000</v>
      </c>
      <c r="G103" s="4" t="s">
        <v>57</v>
      </c>
    </row>
    <row r="104" spans="4:7" x14ac:dyDescent="0.3">
      <c r="D104" s="9">
        <f t="shared" si="1"/>
        <v>536750</v>
      </c>
      <c r="E104" s="58"/>
      <c r="F104" s="54">
        <v>15000</v>
      </c>
      <c r="G104" s="4" t="s">
        <v>38</v>
      </c>
    </row>
    <row r="105" spans="4:7" x14ac:dyDescent="0.3">
      <c r="D105" s="9">
        <f t="shared" si="1"/>
        <v>517750</v>
      </c>
      <c r="E105" s="58"/>
      <c r="F105" s="54">
        <v>19000</v>
      </c>
      <c r="G105" s="4" t="s">
        <v>19</v>
      </c>
    </row>
    <row r="106" spans="4:7" x14ac:dyDescent="0.3">
      <c r="D106" s="9">
        <f t="shared" si="1"/>
        <v>497750</v>
      </c>
      <c r="E106" s="58"/>
      <c r="F106" s="54">
        <v>20000</v>
      </c>
      <c r="G106" s="4" t="s">
        <v>56</v>
      </c>
    </row>
    <row r="107" spans="4:7" x14ac:dyDescent="0.3">
      <c r="D107" s="9">
        <f t="shared" si="1"/>
        <v>492750</v>
      </c>
      <c r="E107" s="58"/>
      <c r="F107" s="54">
        <v>5000</v>
      </c>
      <c r="G107" s="4" t="s">
        <v>11</v>
      </c>
    </row>
    <row r="108" spans="4:7" x14ac:dyDescent="0.3">
      <c r="D108" s="9">
        <f t="shared" si="1"/>
        <v>472750</v>
      </c>
      <c r="E108" s="58"/>
      <c r="F108" s="54">
        <v>20000</v>
      </c>
      <c r="G108" s="4" t="s">
        <v>19</v>
      </c>
    </row>
    <row r="109" spans="4:7" x14ac:dyDescent="0.3">
      <c r="D109" s="9">
        <f t="shared" si="1"/>
        <v>452750</v>
      </c>
      <c r="E109" s="58"/>
      <c r="F109" s="54">
        <v>20000</v>
      </c>
      <c r="G109" s="10" t="s">
        <v>46</v>
      </c>
    </row>
    <row r="110" spans="4:7" x14ac:dyDescent="0.3">
      <c r="D110" s="9">
        <f t="shared" si="1"/>
        <v>442750</v>
      </c>
      <c r="E110" s="58"/>
      <c r="F110" s="54">
        <v>10000</v>
      </c>
      <c r="G110" s="4" t="s">
        <v>48</v>
      </c>
    </row>
    <row r="111" spans="4:7" x14ac:dyDescent="0.3">
      <c r="D111" s="9">
        <f t="shared" si="1"/>
        <v>430750</v>
      </c>
      <c r="E111" s="58"/>
      <c r="F111" s="54">
        <v>12000</v>
      </c>
      <c r="G111" s="4" t="s">
        <v>58</v>
      </c>
    </row>
    <row r="112" spans="4:7" x14ac:dyDescent="0.3">
      <c r="D112" s="9">
        <f t="shared" si="1"/>
        <v>422750</v>
      </c>
      <c r="E112" s="58"/>
      <c r="F112" s="58">
        <v>8000</v>
      </c>
      <c r="G112" s="9" t="s">
        <v>17</v>
      </c>
    </row>
    <row r="113" spans="4:12" x14ac:dyDescent="0.3">
      <c r="D113" s="9">
        <f t="shared" si="1"/>
        <v>412750</v>
      </c>
      <c r="E113" s="58"/>
      <c r="F113" s="54">
        <v>10000</v>
      </c>
      <c r="G113" s="4" t="s">
        <v>15</v>
      </c>
    </row>
    <row r="114" spans="4:12" x14ac:dyDescent="0.3">
      <c r="D114" s="9">
        <f t="shared" si="1"/>
        <v>411750</v>
      </c>
      <c r="E114" s="58"/>
      <c r="F114" s="96">
        <v>1000</v>
      </c>
      <c r="G114" s="8" t="s">
        <v>53</v>
      </c>
    </row>
    <row r="115" spans="4:12" x14ac:dyDescent="0.3">
      <c r="D115" s="9">
        <f t="shared" si="1"/>
        <v>407750</v>
      </c>
      <c r="E115" s="58"/>
      <c r="F115" s="96">
        <v>4000</v>
      </c>
      <c r="G115" s="8" t="s">
        <v>59</v>
      </c>
      <c r="L115" s="3">
        <v>90000</v>
      </c>
    </row>
    <row r="116" spans="4:12" x14ac:dyDescent="0.3">
      <c r="D116" s="9">
        <f t="shared" si="1"/>
        <v>392750</v>
      </c>
      <c r="E116" s="58"/>
      <c r="F116" s="54">
        <v>15000</v>
      </c>
      <c r="G116" s="4" t="s">
        <v>57</v>
      </c>
      <c r="L116" s="3">
        <v>10000</v>
      </c>
    </row>
    <row r="117" spans="4:12" x14ac:dyDescent="0.3">
      <c r="D117" s="9">
        <f t="shared" si="1"/>
        <v>372750</v>
      </c>
      <c r="E117" s="58"/>
      <c r="F117" s="54">
        <v>20000</v>
      </c>
      <c r="G117" s="4" t="s">
        <v>60</v>
      </c>
      <c r="L117" s="3">
        <v>50000</v>
      </c>
    </row>
    <row r="118" spans="4:12" x14ac:dyDescent="0.3">
      <c r="D118" s="9">
        <f t="shared" si="1"/>
        <v>370750</v>
      </c>
      <c r="E118" s="58"/>
      <c r="F118" s="96">
        <v>2000</v>
      </c>
      <c r="G118" s="8" t="s">
        <v>61</v>
      </c>
      <c r="L118" s="3">
        <v>10000</v>
      </c>
    </row>
    <row r="119" spans="4:12" x14ac:dyDescent="0.3">
      <c r="D119" s="9">
        <f t="shared" si="1"/>
        <v>368750</v>
      </c>
      <c r="E119" s="58"/>
      <c r="F119" s="58">
        <v>2000</v>
      </c>
      <c r="G119" s="9" t="s">
        <v>41</v>
      </c>
      <c r="L119" s="3">
        <v>50000</v>
      </c>
    </row>
    <row r="120" spans="4:12" x14ac:dyDescent="0.3">
      <c r="D120" s="9">
        <f t="shared" si="1"/>
        <v>367750</v>
      </c>
      <c r="E120" s="58"/>
      <c r="F120" s="54">
        <v>1000</v>
      </c>
      <c r="G120" s="4" t="s">
        <v>62</v>
      </c>
      <c r="L120" s="3">
        <v>50000</v>
      </c>
    </row>
    <row r="121" spans="4:12" x14ac:dyDescent="0.3">
      <c r="D121" s="9">
        <f t="shared" si="1"/>
        <v>367250</v>
      </c>
      <c r="E121" s="58"/>
      <c r="F121" s="58">
        <v>500</v>
      </c>
      <c r="G121" s="9" t="s">
        <v>63</v>
      </c>
      <c r="L121" s="3">
        <v>1000</v>
      </c>
    </row>
    <row r="122" spans="4:12" x14ac:dyDescent="0.3">
      <c r="D122" s="9">
        <f t="shared" si="1"/>
        <v>366250</v>
      </c>
      <c r="E122" s="58"/>
      <c r="F122" s="58">
        <v>1000</v>
      </c>
      <c r="G122" s="9" t="s">
        <v>17</v>
      </c>
    </row>
    <row r="123" spans="4:12" x14ac:dyDescent="0.3">
      <c r="D123" s="9">
        <f t="shared" si="1"/>
        <v>366250</v>
      </c>
      <c r="E123" s="58"/>
      <c r="F123" s="58"/>
      <c r="G123" s="9"/>
      <c r="L123" s="3">
        <v>17500</v>
      </c>
    </row>
    <row r="124" spans="4:12" x14ac:dyDescent="0.3">
      <c r="D124" s="9">
        <f t="shared" si="1"/>
        <v>364750</v>
      </c>
      <c r="E124" s="58"/>
      <c r="F124" s="58">
        <v>1500</v>
      </c>
      <c r="G124" s="9" t="s">
        <v>17</v>
      </c>
      <c r="L124" s="3">
        <v>40000</v>
      </c>
    </row>
    <row r="125" spans="4:12" x14ac:dyDescent="0.3">
      <c r="D125" s="9">
        <f t="shared" si="1"/>
        <v>358750</v>
      </c>
      <c r="E125" s="58"/>
      <c r="F125" s="58">
        <v>6000</v>
      </c>
      <c r="G125" s="4" t="s">
        <v>64</v>
      </c>
      <c r="L125" s="3">
        <v>1000</v>
      </c>
    </row>
    <row r="126" spans="4:12" x14ac:dyDescent="0.3">
      <c r="D126" s="9">
        <f t="shared" si="1"/>
        <v>328750</v>
      </c>
      <c r="E126" s="58"/>
      <c r="F126" s="54">
        <v>30000</v>
      </c>
      <c r="G126" s="4" t="s">
        <v>65</v>
      </c>
      <c r="L126" s="3">
        <v>2000</v>
      </c>
    </row>
    <row r="127" spans="4:12" x14ac:dyDescent="0.3">
      <c r="D127" s="9">
        <f t="shared" si="1"/>
        <v>178750</v>
      </c>
      <c r="E127" s="58"/>
      <c r="F127" s="54">
        <v>150000</v>
      </c>
      <c r="G127" s="4" t="s">
        <v>66</v>
      </c>
      <c r="L127" s="3">
        <v>6400</v>
      </c>
    </row>
    <row r="128" spans="4:12" x14ac:dyDescent="0.3">
      <c r="D128" s="9">
        <f t="shared" si="1"/>
        <v>163750</v>
      </c>
      <c r="E128" s="58"/>
      <c r="F128" s="54">
        <v>15000</v>
      </c>
      <c r="G128" s="4" t="s">
        <v>56</v>
      </c>
      <c r="L128" s="3">
        <v>6000</v>
      </c>
    </row>
    <row r="129" spans="4:12" x14ac:dyDescent="0.3">
      <c r="D129" s="9">
        <f t="shared" si="1"/>
        <v>153750</v>
      </c>
      <c r="E129" s="58"/>
      <c r="F129" s="54">
        <v>10000</v>
      </c>
      <c r="G129" s="4" t="s">
        <v>48</v>
      </c>
      <c r="L129" s="3">
        <v>10000</v>
      </c>
    </row>
    <row r="130" spans="4:12" x14ac:dyDescent="0.3">
      <c r="D130" s="9">
        <f t="shared" si="1"/>
        <v>152750</v>
      </c>
      <c r="E130" s="58"/>
      <c r="F130" s="58">
        <v>1000</v>
      </c>
      <c r="G130" s="9" t="s">
        <v>63</v>
      </c>
    </row>
    <row r="131" spans="4:12" x14ac:dyDescent="0.3">
      <c r="D131" s="9">
        <f t="shared" si="1"/>
        <v>152750</v>
      </c>
      <c r="E131" s="58"/>
      <c r="F131" s="58"/>
      <c r="G131" s="9"/>
    </row>
    <row r="132" spans="4:12" x14ac:dyDescent="0.3">
      <c r="D132" s="9">
        <f t="shared" si="1"/>
        <v>152350</v>
      </c>
      <c r="E132" s="58"/>
      <c r="F132" s="58">
        <v>400</v>
      </c>
      <c r="G132" s="9" t="s">
        <v>55</v>
      </c>
    </row>
    <row r="133" spans="4:12" x14ac:dyDescent="0.3">
      <c r="D133" s="9">
        <f t="shared" si="1"/>
        <v>152250</v>
      </c>
      <c r="E133" s="58"/>
      <c r="F133" s="96">
        <v>100</v>
      </c>
      <c r="G133" s="8" t="s">
        <v>67</v>
      </c>
    </row>
    <row r="134" spans="4:12" x14ac:dyDescent="0.3">
      <c r="D134" s="9">
        <f t="shared" si="1"/>
        <v>151850</v>
      </c>
      <c r="E134" s="58"/>
      <c r="F134" s="58">
        <v>400</v>
      </c>
      <c r="G134" s="9" t="s">
        <v>41</v>
      </c>
    </row>
    <row r="135" spans="4:12" x14ac:dyDescent="0.3">
      <c r="D135" s="9">
        <f t="shared" si="1"/>
        <v>151550</v>
      </c>
      <c r="E135" s="58"/>
      <c r="F135" s="58">
        <v>300</v>
      </c>
      <c r="G135" s="9" t="s">
        <v>68</v>
      </c>
    </row>
    <row r="136" spans="4:12" x14ac:dyDescent="0.3">
      <c r="D136" s="9">
        <f t="shared" si="1"/>
        <v>141550</v>
      </c>
      <c r="E136" s="58"/>
      <c r="F136" s="58">
        <v>10000</v>
      </c>
      <c r="G136" s="9" t="s">
        <v>69</v>
      </c>
    </row>
    <row r="137" spans="4:12" x14ac:dyDescent="0.3">
      <c r="D137" s="9">
        <f t="shared" ref="D137:D200" si="2">D136+E137-F137</f>
        <v>138050</v>
      </c>
      <c r="E137" s="58"/>
      <c r="F137" s="54">
        <v>3500</v>
      </c>
      <c r="G137" s="4" t="s">
        <v>70</v>
      </c>
    </row>
    <row r="138" spans="4:12" x14ac:dyDescent="0.3">
      <c r="D138" s="9">
        <f t="shared" si="2"/>
        <v>137550</v>
      </c>
      <c r="E138" s="58"/>
      <c r="F138" s="54">
        <v>500</v>
      </c>
      <c r="G138" s="4" t="s">
        <v>70</v>
      </c>
    </row>
    <row r="139" spans="4:12" x14ac:dyDescent="0.3">
      <c r="D139" s="9">
        <f t="shared" si="2"/>
        <v>132550</v>
      </c>
      <c r="E139" s="58"/>
      <c r="F139" s="54">
        <v>5000</v>
      </c>
      <c r="G139" s="4" t="s">
        <v>70</v>
      </c>
    </row>
    <row r="140" spans="4:12" x14ac:dyDescent="0.3">
      <c r="D140" s="9">
        <f t="shared" si="2"/>
        <v>125950</v>
      </c>
      <c r="E140" s="58"/>
      <c r="F140" s="58">
        <v>6600</v>
      </c>
      <c r="G140" s="9" t="s">
        <v>54</v>
      </c>
    </row>
    <row r="141" spans="4:12" x14ac:dyDescent="0.3">
      <c r="D141" s="9">
        <f t="shared" si="2"/>
        <v>122750</v>
      </c>
      <c r="E141" s="58"/>
      <c r="F141" s="54">
        <v>3200</v>
      </c>
      <c r="G141" s="4" t="s">
        <v>71</v>
      </c>
    </row>
    <row r="142" spans="4:12" x14ac:dyDescent="0.3">
      <c r="D142" s="9">
        <f t="shared" si="2"/>
        <v>112750</v>
      </c>
      <c r="E142" s="58"/>
      <c r="F142" s="96">
        <v>10000</v>
      </c>
      <c r="G142" s="8" t="s">
        <v>72</v>
      </c>
    </row>
    <row r="143" spans="4:12" x14ac:dyDescent="0.3">
      <c r="D143" s="9">
        <f t="shared" si="2"/>
        <v>112150</v>
      </c>
      <c r="E143" s="58"/>
      <c r="F143" s="96">
        <v>600</v>
      </c>
      <c r="G143" s="8" t="s">
        <v>67</v>
      </c>
    </row>
    <row r="144" spans="4:12" x14ac:dyDescent="0.3">
      <c r="D144" s="9">
        <f t="shared" si="2"/>
        <v>109150</v>
      </c>
      <c r="E144" s="58"/>
      <c r="F144" s="96">
        <v>3000</v>
      </c>
      <c r="G144" s="8" t="s">
        <v>59</v>
      </c>
    </row>
    <row r="145" spans="4:8" x14ac:dyDescent="0.3">
      <c r="D145" s="9">
        <f t="shared" si="2"/>
        <v>105450</v>
      </c>
      <c r="E145" s="58"/>
      <c r="F145" s="54">
        <v>3700</v>
      </c>
      <c r="G145" s="4" t="s">
        <v>65</v>
      </c>
      <c r="H145" s="12" t="s">
        <v>101</v>
      </c>
    </row>
    <row r="146" spans="4:8" x14ac:dyDescent="0.3">
      <c r="D146" s="9">
        <f t="shared" si="2"/>
        <v>23870</v>
      </c>
      <c r="E146" s="58"/>
      <c r="F146" s="59">
        <v>81580</v>
      </c>
      <c r="G146" s="11" t="s">
        <v>73</v>
      </c>
    </row>
    <row r="147" spans="4:8" x14ac:dyDescent="0.3">
      <c r="D147" s="9">
        <f t="shared" si="2"/>
        <v>18870</v>
      </c>
      <c r="E147" s="58"/>
      <c r="F147" s="58">
        <v>5000</v>
      </c>
      <c r="G147" s="9" t="s">
        <v>41</v>
      </c>
    </row>
    <row r="148" spans="4:8" x14ac:dyDescent="0.3">
      <c r="D148" s="9">
        <f t="shared" si="2"/>
        <v>17370</v>
      </c>
      <c r="E148" s="58"/>
      <c r="F148" s="58">
        <v>1500</v>
      </c>
      <c r="G148" s="9" t="s">
        <v>17</v>
      </c>
    </row>
    <row r="149" spans="4:8" x14ac:dyDescent="0.3">
      <c r="D149" s="9">
        <f t="shared" si="2"/>
        <v>12370</v>
      </c>
      <c r="E149" s="58"/>
      <c r="F149" s="58">
        <v>5000</v>
      </c>
      <c r="G149" s="9" t="s">
        <v>74</v>
      </c>
    </row>
    <row r="150" spans="4:8" x14ac:dyDescent="0.3">
      <c r="D150" s="9">
        <f t="shared" si="2"/>
        <v>2370</v>
      </c>
      <c r="E150" s="58"/>
      <c r="F150" s="58">
        <v>10000</v>
      </c>
      <c r="G150" s="9" t="s">
        <v>75</v>
      </c>
    </row>
    <row r="151" spans="4:8" x14ac:dyDescent="0.3">
      <c r="D151" s="9">
        <f t="shared" si="2"/>
        <v>1870</v>
      </c>
      <c r="E151" s="58"/>
      <c r="F151" s="58">
        <v>500</v>
      </c>
      <c r="G151" s="9" t="s">
        <v>76</v>
      </c>
    </row>
    <row r="152" spans="4:8" x14ac:dyDescent="0.3">
      <c r="D152" s="9">
        <f t="shared" si="2"/>
        <v>870</v>
      </c>
      <c r="E152" s="58"/>
      <c r="F152" s="96">
        <v>1000</v>
      </c>
      <c r="G152" s="8" t="s">
        <v>59</v>
      </c>
    </row>
    <row r="153" spans="4:8" x14ac:dyDescent="0.3">
      <c r="D153" s="9">
        <f t="shared" si="2"/>
        <v>-130</v>
      </c>
      <c r="E153" s="58"/>
      <c r="F153" s="58">
        <v>1000</v>
      </c>
      <c r="G153" s="9" t="s">
        <v>41</v>
      </c>
    </row>
    <row r="154" spans="4:8" x14ac:dyDescent="0.3">
      <c r="D154" s="9">
        <f t="shared" si="2"/>
        <v>-1630</v>
      </c>
      <c r="E154" s="58"/>
      <c r="F154" s="96">
        <v>1500</v>
      </c>
      <c r="G154" s="8" t="s">
        <v>53</v>
      </c>
    </row>
    <row r="155" spans="4:8" x14ac:dyDescent="0.3">
      <c r="D155" s="9">
        <f t="shared" si="2"/>
        <v>-3130</v>
      </c>
      <c r="E155" s="58"/>
      <c r="F155" s="58">
        <v>1500</v>
      </c>
      <c r="G155" s="9" t="s">
        <v>77</v>
      </c>
    </row>
    <row r="156" spans="4:8" x14ac:dyDescent="0.3">
      <c r="D156" s="9">
        <f t="shared" si="2"/>
        <v>-7130</v>
      </c>
      <c r="E156" s="58"/>
      <c r="F156" s="54">
        <v>4000</v>
      </c>
      <c r="G156" s="4" t="s">
        <v>78</v>
      </c>
    </row>
    <row r="157" spans="4:8" x14ac:dyDescent="0.3">
      <c r="D157" s="9">
        <f t="shared" si="2"/>
        <v>-11930</v>
      </c>
      <c r="E157" s="58"/>
      <c r="F157" s="58">
        <v>4800</v>
      </c>
      <c r="G157" s="9" t="s">
        <v>79</v>
      </c>
    </row>
    <row r="158" spans="4:8" x14ac:dyDescent="0.3">
      <c r="D158" s="9">
        <f t="shared" si="2"/>
        <v>-12430</v>
      </c>
      <c r="E158" s="58"/>
      <c r="F158" s="58">
        <v>500</v>
      </c>
      <c r="G158" s="9" t="s">
        <v>55</v>
      </c>
    </row>
    <row r="159" spans="4:8" x14ac:dyDescent="0.3">
      <c r="D159" s="9">
        <f t="shared" si="2"/>
        <v>-12630</v>
      </c>
      <c r="E159" s="58"/>
      <c r="F159" s="58">
        <v>200</v>
      </c>
      <c r="G159" s="9" t="s">
        <v>43</v>
      </c>
    </row>
    <row r="160" spans="4:8" x14ac:dyDescent="0.3">
      <c r="D160" s="9">
        <f t="shared" si="2"/>
        <v>-20630</v>
      </c>
      <c r="E160" s="58"/>
      <c r="F160" s="54">
        <v>8000</v>
      </c>
      <c r="G160" s="4" t="s">
        <v>48</v>
      </c>
    </row>
    <row r="161" spans="4:8" x14ac:dyDescent="0.3">
      <c r="D161" s="9">
        <f t="shared" si="2"/>
        <v>-23430</v>
      </c>
      <c r="E161" s="58"/>
      <c r="F161" s="58">
        <v>2800</v>
      </c>
      <c r="G161" s="9" t="s">
        <v>80</v>
      </c>
    </row>
    <row r="162" spans="4:8" x14ac:dyDescent="0.3">
      <c r="D162" s="9">
        <f t="shared" si="2"/>
        <v>-23530</v>
      </c>
      <c r="E162" s="58"/>
      <c r="F162" s="96">
        <v>100</v>
      </c>
      <c r="G162" s="8" t="s">
        <v>81</v>
      </c>
    </row>
    <row r="163" spans="4:8" x14ac:dyDescent="0.3">
      <c r="D163" s="9">
        <f t="shared" si="2"/>
        <v>-23730</v>
      </c>
      <c r="E163" s="58"/>
      <c r="F163" s="58">
        <v>200</v>
      </c>
      <c r="G163" s="9" t="s">
        <v>51</v>
      </c>
    </row>
    <row r="164" spans="4:8" x14ac:dyDescent="0.3">
      <c r="D164" s="9">
        <f t="shared" si="2"/>
        <v>-24230</v>
      </c>
      <c r="E164" s="58"/>
      <c r="F164" s="96">
        <v>500</v>
      </c>
      <c r="G164" s="8" t="s">
        <v>82</v>
      </c>
    </row>
    <row r="165" spans="4:8" x14ac:dyDescent="0.3">
      <c r="D165" s="9">
        <f t="shared" si="2"/>
        <v>-31930</v>
      </c>
      <c r="E165" s="58"/>
      <c r="F165" s="58">
        <v>7700</v>
      </c>
      <c r="G165" s="9" t="s">
        <v>17</v>
      </c>
    </row>
    <row r="166" spans="4:8" x14ac:dyDescent="0.3">
      <c r="D166" s="9">
        <f t="shared" si="2"/>
        <v>-32930</v>
      </c>
      <c r="E166" s="58"/>
      <c r="F166" s="96">
        <v>1000</v>
      </c>
      <c r="G166" s="8" t="s">
        <v>67</v>
      </c>
      <c r="H166" s="3" t="s">
        <v>102</v>
      </c>
    </row>
    <row r="167" spans="4:8" x14ac:dyDescent="0.3">
      <c r="D167" s="9">
        <f t="shared" si="2"/>
        <v>17070</v>
      </c>
      <c r="E167" s="59">
        <v>50000</v>
      </c>
      <c r="F167" s="59"/>
      <c r="G167" s="11" t="s">
        <v>83</v>
      </c>
    </row>
    <row r="168" spans="4:8" x14ac:dyDescent="0.3">
      <c r="D168" s="9">
        <f t="shared" si="2"/>
        <v>7070</v>
      </c>
      <c r="E168" s="58"/>
      <c r="F168" s="54">
        <v>10000</v>
      </c>
      <c r="G168" s="10" t="s">
        <v>84</v>
      </c>
    </row>
    <row r="169" spans="4:8" x14ac:dyDescent="0.3">
      <c r="D169" s="9">
        <f t="shared" si="2"/>
        <v>6670</v>
      </c>
      <c r="E169" s="58"/>
      <c r="F169" s="58">
        <v>400</v>
      </c>
      <c r="G169" s="9" t="s">
        <v>55</v>
      </c>
    </row>
    <row r="170" spans="4:8" x14ac:dyDescent="0.3">
      <c r="D170" s="9">
        <f t="shared" si="2"/>
        <v>6040</v>
      </c>
      <c r="E170" s="58"/>
      <c r="F170" s="58">
        <v>630</v>
      </c>
      <c r="G170" s="9" t="s">
        <v>85</v>
      </c>
    </row>
    <row r="171" spans="4:8" x14ac:dyDescent="0.3">
      <c r="D171" s="9">
        <f t="shared" si="2"/>
        <v>-960</v>
      </c>
      <c r="E171" s="58"/>
      <c r="F171" s="58">
        <v>7000</v>
      </c>
      <c r="G171" s="9" t="s">
        <v>86</v>
      </c>
    </row>
    <row r="172" spans="4:8" x14ac:dyDescent="0.3">
      <c r="D172" s="9">
        <f t="shared" si="2"/>
        <v>0</v>
      </c>
      <c r="E172" s="58">
        <v>960</v>
      </c>
      <c r="F172" s="58"/>
      <c r="G172" s="9"/>
    </row>
    <row r="173" spans="4:8" x14ac:dyDescent="0.3">
      <c r="D173" s="6">
        <f t="shared" si="2"/>
        <v>0</v>
      </c>
      <c r="E173" s="56"/>
      <c r="F173" s="56"/>
      <c r="G173" s="6"/>
      <c r="H173" s="14">
        <v>45847</v>
      </c>
    </row>
    <row r="174" spans="4:8" x14ac:dyDescent="0.3">
      <c r="D174" s="13">
        <f t="shared" si="2"/>
        <v>100000</v>
      </c>
      <c r="E174" s="60">
        <v>100000</v>
      </c>
      <c r="F174" s="60"/>
      <c r="G174" s="13" t="s">
        <v>88</v>
      </c>
    </row>
    <row r="175" spans="4:8" x14ac:dyDescent="0.3">
      <c r="D175" s="13">
        <f t="shared" si="2"/>
        <v>50000</v>
      </c>
      <c r="E175" s="60"/>
      <c r="F175" s="54">
        <v>50000</v>
      </c>
      <c r="G175" s="10" t="s">
        <v>84</v>
      </c>
    </row>
    <row r="176" spans="4:8" x14ac:dyDescent="0.3">
      <c r="D176" s="13">
        <f t="shared" si="2"/>
        <v>49000</v>
      </c>
      <c r="E176" s="60"/>
      <c r="F176" s="60">
        <v>1000</v>
      </c>
      <c r="G176" s="13" t="s">
        <v>89</v>
      </c>
    </row>
    <row r="177" spans="4:7" x14ac:dyDescent="0.3">
      <c r="D177" s="13">
        <f t="shared" si="2"/>
        <v>48500</v>
      </c>
      <c r="E177" s="60"/>
      <c r="F177" s="60">
        <v>500</v>
      </c>
      <c r="G177" s="13" t="s">
        <v>55</v>
      </c>
    </row>
    <row r="178" spans="4:7" x14ac:dyDescent="0.3">
      <c r="D178" s="13">
        <f t="shared" si="2"/>
        <v>23500</v>
      </c>
      <c r="E178" s="60"/>
      <c r="F178" s="54">
        <v>25000</v>
      </c>
      <c r="G178" s="11" t="s">
        <v>90</v>
      </c>
    </row>
    <row r="179" spans="4:7" x14ac:dyDescent="0.3">
      <c r="D179" s="13">
        <f t="shared" si="2"/>
        <v>22500</v>
      </c>
      <c r="E179" s="60"/>
      <c r="F179" s="96">
        <v>1000</v>
      </c>
      <c r="G179" s="8" t="s">
        <v>59</v>
      </c>
    </row>
    <row r="180" spans="4:7" x14ac:dyDescent="0.3">
      <c r="D180" s="13">
        <f t="shared" si="2"/>
        <v>22300</v>
      </c>
      <c r="E180" s="60"/>
      <c r="F180" s="60">
        <v>200</v>
      </c>
      <c r="G180" s="13" t="s">
        <v>55</v>
      </c>
    </row>
    <row r="181" spans="4:7" x14ac:dyDescent="0.3">
      <c r="D181" s="13">
        <f t="shared" si="2"/>
        <v>7300</v>
      </c>
      <c r="E181" s="60"/>
      <c r="F181" s="97">
        <v>15000</v>
      </c>
      <c r="G181" s="4" t="s">
        <v>91</v>
      </c>
    </row>
    <row r="182" spans="4:7" x14ac:dyDescent="0.3">
      <c r="D182" s="13">
        <f t="shared" si="2"/>
        <v>7000</v>
      </c>
      <c r="E182" s="60"/>
      <c r="F182" s="60">
        <v>300</v>
      </c>
      <c r="G182" s="13" t="s">
        <v>92</v>
      </c>
    </row>
    <row r="183" spans="4:7" x14ac:dyDescent="0.3">
      <c r="D183" s="13">
        <f t="shared" si="2"/>
        <v>6200</v>
      </c>
      <c r="E183" s="60"/>
      <c r="F183" s="60">
        <v>800</v>
      </c>
      <c r="G183" s="13" t="s">
        <v>42</v>
      </c>
    </row>
    <row r="184" spans="4:7" x14ac:dyDescent="0.3">
      <c r="D184" s="13">
        <f t="shared" si="2"/>
        <v>5200</v>
      </c>
      <c r="E184" s="60"/>
      <c r="F184" s="60">
        <v>1000</v>
      </c>
      <c r="G184" s="13" t="s">
        <v>93</v>
      </c>
    </row>
    <row r="185" spans="4:7" x14ac:dyDescent="0.3">
      <c r="D185" s="13">
        <f t="shared" si="2"/>
        <v>4500</v>
      </c>
      <c r="E185" s="60"/>
      <c r="F185" s="60">
        <v>700</v>
      </c>
      <c r="G185" s="13" t="s">
        <v>94</v>
      </c>
    </row>
    <row r="186" spans="4:7" x14ac:dyDescent="0.3">
      <c r="D186" s="13">
        <f t="shared" si="2"/>
        <v>3000</v>
      </c>
      <c r="E186" s="60"/>
      <c r="F186" s="60">
        <v>1500</v>
      </c>
      <c r="G186" s="13" t="s">
        <v>89</v>
      </c>
    </row>
    <row r="187" spans="4:7" x14ac:dyDescent="0.3">
      <c r="D187" s="13">
        <f t="shared" si="2"/>
        <v>1000</v>
      </c>
      <c r="E187" s="60"/>
      <c r="F187" s="96">
        <v>2000</v>
      </c>
      <c r="G187" s="8" t="s">
        <v>95</v>
      </c>
    </row>
    <row r="188" spans="4:7" x14ac:dyDescent="0.3">
      <c r="D188" s="13">
        <f t="shared" si="2"/>
        <v>0</v>
      </c>
      <c r="E188" s="60"/>
      <c r="F188" s="54">
        <v>1000</v>
      </c>
      <c r="G188" s="4" t="s">
        <v>96</v>
      </c>
    </row>
    <row r="189" spans="4:7" x14ac:dyDescent="0.3">
      <c r="D189" s="13">
        <f t="shared" si="2"/>
        <v>-1000</v>
      </c>
      <c r="E189" s="60"/>
      <c r="F189" s="96">
        <v>1000</v>
      </c>
      <c r="G189" s="8" t="s">
        <v>67</v>
      </c>
    </row>
    <row r="190" spans="4:7" x14ac:dyDescent="0.3">
      <c r="D190" s="13">
        <f t="shared" si="2"/>
        <v>-2000</v>
      </c>
      <c r="E190" s="60"/>
      <c r="F190" s="96">
        <v>1000</v>
      </c>
      <c r="G190" s="8" t="s">
        <v>59</v>
      </c>
    </row>
    <row r="191" spans="4:7" x14ac:dyDescent="0.3">
      <c r="D191" s="13">
        <f t="shared" si="2"/>
        <v>-4000</v>
      </c>
      <c r="E191" s="60"/>
      <c r="F191" s="60">
        <v>2000</v>
      </c>
      <c r="G191" s="13" t="s">
        <v>17</v>
      </c>
    </row>
    <row r="192" spans="4:7" x14ac:dyDescent="0.3">
      <c r="D192" s="13">
        <f t="shared" si="2"/>
        <v>-4500</v>
      </c>
      <c r="E192" s="60"/>
      <c r="F192" s="60">
        <v>500</v>
      </c>
      <c r="G192" s="13" t="s">
        <v>97</v>
      </c>
    </row>
    <row r="193" spans="4:7" x14ac:dyDescent="0.3">
      <c r="D193" s="13">
        <f t="shared" si="2"/>
        <v>-4500</v>
      </c>
      <c r="E193" s="60"/>
      <c r="F193" s="60"/>
      <c r="G193" s="13"/>
    </row>
    <row r="194" spans="4:7" x14ac:dyDescent="0.3">
      <c r="D194" s="16">
        <f t="shared" si="2"/>
        <v>345500</v>
      </c>
      <c r="E194" s="61">
        <v>350000</v>
      </c>
      <c r="F194" s="61"/>
      <c r="G194" s="16" t="s">
        <v>34</v>
      </c>
    </row>
    <row r="195" spans="4:7" x14ac:dyDescent="0.3">
      <c r="D195" s="16">
        <f t="shared" si="2"/>
        <v>295500</v>
      </c>
      <c r="E195" s="61"/>
      <c r="F195" s="61">
        <v>50000</v>
      </c>
      <c r="G195" s="16" t="s">
        <v>98</v>
      </c>
    </row>
    <row r="196" spans="4:7" x14ac:dyDescent="0.3">
      <c r="D196" s="16">
        <f t="shared" si="2"/>
        <v>245500</v>
      </c>
      <c r="E196" s="61"/>
      <c r="F196" s="54">
        <v>50000</v>
      </c>
      <c r="G196" s="10" t="s">
        <v>84</v>
      </c>
    </row>
    <row r="197" spans="4:7" x14ac:dyDescent="0.3">
      <c r="D197" s="16">
        <f t="shared" si="2"/>
        <v>195500</v>
      </c>
      <c r="E197" s="61"/>
      <c r="F197" s="61">
        <v>50000</v>
      </c>
      <c r="G197" s="16" t="s">
        <v>99</v>
      </c>
    </row>
    <row r="198" spans="4:7" x14ac:dyDescent="0.3">
      <c r="D198" s="16">
        <f t="shared" si="2"/>
        <v>95500</v>
      </c>
      <c r="E198" s="61"/>
      <c r="F198" s="61">
        <v>100000</v>
      </c>
      <c r="G198" s="16" t="s">
        <v>100</v>
      </c>
    </row>
    <row r="199" spans="4:7" x14ac:dyDescent="0.3">
      <c r="D199" s="16">
        <f t="shared" si="2"/>
        <v>-4500</v>
      </c>
      <c r="E199" s="61"/>
      <c r="F199" s="61">
        <v>100000</v>
      </c>
      <c r="G199" s="16" t="s">
        <v>851</v>
      </c>
    </row>
    <row r="200" spans="4:7" x14ac:dyDescent="0.3">
      <c r="D200" s="6">
        <f t="shared" si="2"/>
        <v>-4500</v>
      </c>
      <c r="E200" s="56"/>
      <c r="F200" s="56"/>
      <c r="G200" s="6"/>
    </row>
    <row r="201" spans="4:7" x14ac:dyDescent="0.3">
      <c r="D201" s="17">
        <f t="shared" ref="D201:D264" si="3">D200+E201-F201</f>
        <v>95500</v>
      </c>
      <c r="E201" s="62">
        <v>100000</v>
      </c>
      <c r="F201" s="62"/>
      <c r="G201" s="17" t="s">
        <v>104</v>
      </c>
    </row>
    <row r="202" spans="4:7" x14ac:dyDescent="0.3">
      <c r="D202" s="17">
        <f t="shared" si="3"/>
        <v>95300</v>
      </c>
      <c r="E202" s="62"/>
      <c r="F202" s="96">
        <v>200</v>
      </c>
      <c r="G202" s="8" t="s">
        <v>105</v>
      </c>
    </row>
    <row r="203" spans="4:7" x14ac:dyDescent="0.3">
      <c r="D203" s="17">
        <f t="shared" si="3"/>
        <v>95100</v>
      </c>
      <c r="E203" s="62"/>
      <c r="F203" s="96">
        <v>200</v>
      </c>
      <c r="G203" s="8" t="s">
        <v>106</v>
      </c>
    </row>
    <row r="204" spans="4:7" x14ac:dyDescent="0.3">
      <c r="D204" s="17">
        <f t="shared" si="3"/>
        <v>65100</v>
      </c>
      <c r="E204" s="62"/>
      <c r="F204" s="62">
        <v>30000</v>
      </c>
      <c r="G204" s="17" t="s">
        <v>19</v>
      </c>
    </row>
    <row r="205" spans="4:7" x14ac:dyDescent="0.3">
      <c r="D205" s="17">
        <f t="shared" si="3"/>
        <v>45100</v>
      </c>
      <c r="E205" s="62"/>
      <c r="F205" s="97">
        <v>20000</v>
      </c>
      <c r="G205" s="15" t="s">
        <v>107</v>
      </c>
    </row>
    <row r="206" spans="4:7" x14ac:dyDescent="0.3">
      <c r="D206" s="17">
        <f t="shared" si="3"/>
        <v>25100</v>
      </c>
      <c r="E206" s="62"/>
      <c r="F206" s="62">
        <v>20000</v>
      </c>
      <c r="G206" s="17" t="s">
        <v>108</v>
      </c>
    </row>
    <row r="207" spans="4:7" x14ac:dyDescent="0.3">
      <c r="D207" s="17">
        <f t="shared" si="3"/>
        <v>24600</v>
      </c>
      <c r="E207" s="62"/>
      <c r="F207" s="96">
        <v>500</v>
      </c>
      <c r="G207" s="8" t="s">
        <v>105</v>
      </c>
    </row>
    <row r="208" spans="4:7" x14ac:dyDescent="0.3">
      <c r="D208" s="17">
        <f t="shared" si="3"/>
        <v>24200</v>
      </c>
      <c r="E208" s="62"/>
      <c r="F208" s="62">
        <v>400</v>
      </c>
      <c r="G208" s="17" t="s">
        <v>55</v>
      </c>
    </row>
    <row r="209" spans="4:7" x14ac:dyDescent="0.3">
      <c r="D209" s="17">
        <f t="shared" si="3"/>
        <v>23700</v>
      </c>
      <c r="E209" s="62"/>
      <c r="F209" s="96">
        <v>500</v>
      </c>
      <c r="G209" s="8" t="s">
        <v>59</v>
      </c>
    </row>
    <row r="210" spans="4:7" x14ac:dyDescent="0.3">
      <c r="D210" s="17">
        <f t="shared" si="3"/>
        <v>23200</v>
      </c>
      <c r="E210" s="62"/>
      <c r="F210" s="62">
        <v>500</v>
      </c>
      <c r="G210" s="17" t="s">
        <v>41</v>
      </c>
    </row>
    <row r="211" spans="4:7" x14ac:dyDescent="0.3">
      <c r="D211" s="17">
        <f t="shared" si="3"/>
        <v>22200</v>
      </c>
      <c r="E211" s="62"/>
      <c r="F211" s="62">
        <v>1000</v>
      </c>
      <c r="G211" s="17" t="s">
        <v>41</v>
      </c>
    </row>
    <row r="212" spans="4:7" x14ac:dyDescent="0.3">
      <c r="D212" s="17">
        <f t="shared" si="3"/>
        <v>21200</v>
      </c>
      <c r="E212" s="62"/>
      <c r="F212" s="62">
        <v>1000</v>
      </c>
      <c r="G212" s="10" t="s">
        <v>84</v>
      </c>
    </row>
    <row r="213" spans="4:7" x14ac:dyDescent="0.3">
      <c r="D213" s="17">
        <f t="shared" si="3"/>
        <v>11200</v>
      </c>
      <c r="E213" s="62"/>
      <c r="F213" s="62">
        <v>10000</v>
      </c>
      <c r="G213" s="17" t="s">
        <v>109</v>
      </c>
    </row>
    <row r="214" spans="4:7" x14ac:dyDescent="0.3">
      <c r="D214" s="17">
        <f t="shared" si="3"/>
        <v>11100</v>
      </c>
      <c r="E214" s="62"/>
      <c r="F214" s="96">
        <v>100</v>
      </c>
      <c r="G214" s="8" t="s">
        <v>105</v>
      </c>
    </row>
    <row r="215" spans="4:7" x14ac:dyDescent="0.3">
      <c r="D215" s="17">
        <f t="shared" si="3"/>
        <v>10100</v>
      </c>
      <c r="E215" s="62"/>
      <c r="F215" s="62">
        <v>1000</v>
      </c>
      <c r="G215" s="17" t="s">
        <v>110</v>
      </c>
    </row>
    <row r="216" spans="4:7" x14ac:dyDescent="0.3">
      <c r="D216" s="17">
        <f t="shared" si="3"/>
        <v>9600</v>
      </c>
      <c r="E216" s="62"/>
      <c r="F216" s="62">
        <v>500</v>
      </c>
      <c r="G216" s="17" t="s">
        <v>111</v>
      </c>
    </row>
    <row r="217" spans="4:7" x14ac:dyDescent="0.3">
      <c r="D217" s="17">
        <f t="shared" si="3"/>
        <v>-400</v>
      </c>
      <c r="E217" s="62"/>
      <c r="F217" s="62">
        <v>10000</v>
      </c>
      <c r="G217" s="17" t="s">
        <v>17</v>
      </c>
    </row>
    <row r="218" spans="4:7" x14ac:dyDescent="0.3">
      <c r="D218" s="17">
        <f t="shared" si="3"/>
        <v>-2400</v>
      </c>
      <c r="E218" s="62"/>
      <c r="F218" s="62">
        <v>2000</v>
      </c>
      <c r="G218" s="17" t="s">
        <v>41</v>
      </c>
    </row>
    <row r="219" spans="4:7" x14ac:dyDescent="0.3">
      <c r="D219" s="17">
        <f t="shared" si="3"/>
        <v>-4700</v>
      </c>
      <c r="E219" s="62"/>
      <c r="F219" s="62">
        <v>2300</v>
      </c>
      <c r="G219" s="17" t="s">
        <v>17</v>
      </c>
    </row>
    <row r="220" spans="4:7" x14ac:dyDescent="0.3">
      <c r="D220" s="17">
        <f t="shared" si="3"/>
        <v>-5200</v>
      </c>
      <c r="E220" s="62"/>
      <c r="F220" s="96">
        <v>500</v>
      </c>
      <c r="G220" s="8" t="s">
        <v>59</v>
      </c>
    </row>
    <row r="221" spans="4:7" x14ac:dyDescent="0.3">
      <c r="D221" s="17">
        <f t="shared" si="3"/>
        <v>-5400</v>
      </c>
      <c r="E221" s="62"/>
      <c r="F221" s="62">
        <v>200</v>
      </c>
      <c r="G221" s="17" t="s">
        <v>69</v>
      </c>
    </row>
    <row r="222" spans="4:7" x14ac:dyDescent="0.3">
      <c r="D222" s="17">
        <f t="shared" si="3"/>
        <v>-5800</v>
      </c>
      <c r="E222" s="62"/>
      <c r="F222" s="62">
        <v>400</v>
      </c>
      <c r="G222" s="17" t="s">
        <v>55</v>
      </c>
    </row>
    <row r="223" spans="4:7" x14ac:dyDescent="0.3">
      <c r="D223" s="6">
        <f t="shared" si="3"/>
        <v>-5800</v>
      </c>
      <c r="E223" s="56"/>
      <c r="F223" s="56"/>
      <c r="G223" s="6"/>
    </row>
    <row r="224" spans="4:7" x14ac:dyDescent="0.3">
      <c r="D224" s="6">
        <f t="shared" si="3"/>
        <v>344200</v>
      </c>
      <c r="E224" s="63">
        <v>350000</v>
      </c>
      <c r="F224" s="63"/>
      <c r="G224" s="18" t="s">
        <v>112</v>
      </c>
    </row>
    <row r="225" spans="4:7" x14ac:dyDescent="0.3">
      <c r="D225" s="6">
        <f t="shared" si="3"/>
        <v>244200</v>
      </c>
      <c r="E225" s="63"/>
      <c r="F225" s="63">
        <v>100000</v>
      </c>
      <c r="G225" s="18" t="s">
        <v>113</v>
      </c>
    </row>
    <row r="226" spans="4:7" x14ac:dyDescent="0.3">
      <c r="D226" s="6">
        <f t="shared" si="3"/>
        <v>224200</v>
      </c>
      <c r="E226" s="63"/>
      <c r="F226" s="63">
        <v>20000</v>
      </c>
      <c r="G226" s="18" t="s">
        <v>114</v>
      </c>
    </row>
    <row r="227" spans="4:7" x14ac:dyDescent="0.3">
      <c r="D227" s="6">
        <f t="shared" si="3"/>
        <v>204200</v>
      </c>
      <c r="E227" s="63"/>
      <c r="F227" s="63">
        <v>20000</v>
      </c>
      <c r="G227" s="18" t="s">
        <v>19</v>
      </c>
    </row>
    <row r="228" spans="4:7" x14ac:dyDescent="0.3">
      <c r="D228" s="6">
        <f t="shared" si="3"/>
        <v>194200</v>
      </c>
      <c r="E228" s="63"/>
      <c r="F228" s="63">
        <v>10000</v>
      </c>
      <c r="G228" s="18" t="s">
        <v>11</v>
      </c>
    </row>
    <row r="229" spans="4:7" x14ac:dyDescent="0.3">
      <c r="D229" s="6">
        <f t="shared" si="3"/>
        <v>191200</v>
      </c>
      <c r="E229" s="63"/>
      <c r="F229" s="96">
        <v>3000</v>
      </c>
      <c r="G229" s="8" t="s">
        <v>27</v>
      </c>
    </row>
    <row r="230" spans="4:7" x14ac:dyDescent="0.3">
      <c r="D230" s="6">
        <f t="shared" si="3"/>
        <v>190900</v>
      </c>
      <c r="E230" s="63"/>
      <c r="F230" s="96">
        <v>300</v>
      </c>
      <c r="G230" s="8" t="s">
        <v>67</v>
      </c>
    </row>
    <row r="231" spans="4:7" x14ac:dyDescent="0.3">
      <c r="D231" s="6">
        <f t="shared" si="3"/>
        <v>190400</v>
      </c>
      <c r="E231" s="63"/>
      <c r="F231" s="63">
        <v>500</v>
      </c>
      <c r="G231" s="18" t="s">
        <v>41</v>
      </c>
    </row>
    <row r="232" spans="4:7" x14ac:dyDescent="0.3">
      <c r="D232" s="6">
        <f t="shared" si="3"/>
        <v>189400</v>
      </c>
      <c r="E232" s="63"/>
      <c r="F232" s="63">
        <v>1000</v>
      </c>
      <c r="G232" s="18" t="s">
        <v>69</v>
      </c>
    </row>
    <row r="233" spans="4:7" x14ac:dyDescent="0.3">
      <c r="D233" s="6">
        <f t="shared" si="3"/>
        <v>181400</v>
      </c>
      <c r="E233" s="63"/>
      <c r="F233" s="96">
        <v>8000</v>
      </c>
      <c r="G233" s="8" t="s">
        <v>81</v>
      </c>
    </row>
    <row r="234" spans="4:7" x14ac:dyDescent="0.3">
      <c r="D234" s="6">
        <f t="shared" si="3"/>
        <v>181200</v>
      </c>
      <c r="E234" s="63"/>
      <c r="F234" s="96">
        <v>200</v>
      </c>
      <c r="G234" s="8" t="s">
        <v>106</v>
      </c>
    </row>
    <row r="235" spans="4:7" x14ac:dyDescent="0.3">
      <c r="D235" s="6">
        <f t="shared" si="3"/>
        <v>180900</v>
      </c>
      <c r="E235" s="63"/>
      <c r="F235" s="63">
        <v>300</v>
      </c>
      <c r="G235" s="18" t="s">
        <v>41</v>
      </c>
    </row>
    <row r="236" spans="4:7" x14ac:dyDescent="0.3">
      <c r="D236" s="6">
        <f t="shared" si="3"/>
        <v>160900</v>
      </c>
      <c r="E236" s="63"/>
      <c r="F236" s="63">
        <v>20000</v>
      </c>
      <c r="G236" s="18" t="s">
        <v>115</v>
      </c>
    </row>
    <row r="237" spans="4:7" x14ac:dyDescent="0.3">
      <c r="D237" s="6">
        <f t="shared" si="3"/>
        <v>159900</v>
      </c>
      <c r="E237" s="63"/>
      <c r="F237" s="63">
        <v>1000</v>
      </c>
      <c r="G237" s="18" t="s">
        <v>68</v>
      </c>
    </row>
    <row r="238" spans="4:7" x14ac:dyDescent="0.3">
      <c r="D238" s="6">
        <f t="shared" si="3"/>
        <v>158900</v>
      </c>
      <c r="E238" s="63"/>
      <c r="F238" s="63">
        <v>1000</v>
      </c>
      <c r="G238" s="18" t="s">
        <v>116</v>
      </c>
    </row>
    <row r="239" spans="4:7" x14ac:dyDescent="0.3">
      <c r="D239" s="6">
        <f t="shared" si="3"/>
        <v>148900</v>
      </c>
      <c r="E239" s="63"/>
      <c r="F239" s="63">
        <v>10000</v>
      </c>
      <c r="G239" s="18" t="s">
        <v>11</v>
      </c>
    </row>
    <row r="240" spans="4:7" x14ac:dyDescent="0.3">
      <c r="D240" s="6">
        <f t="shared" si="3"/>
        <v>147900</v>
      </c>
      <c r="E240" s="63"/>
      <c r="F240" s="63">
        <v>1000</v>
      </c>
      <c r="G240" s="18" t="s">
        <v>117</v>
      </c>
    </row>
    <row r="241" spans="4:7" x14ac:dyDescent="0.3">
      <c r="D241" s="6">
        <f t="shared" si="3"/>
        <v>147700</v>
      </c>
      <c r="E241" s="63"/>
      <c r="F241" s="63">
        <v>200</v>
      </c>
      <c r="G241" s="18" t="s">
        <v>118</v>
      </c>
    </row>
    <row r="242" spans="4:7" x14ac:dyDescent="0.3">
      <c r="D242" s="6">
        <f t="shared" si="3"/>
        <v>130200</v>
      </c>
      <c r="E242" s="63"/>
      <c r="F242" s="97">
        <v>17500</v>
      </c>
      <c r="G242" s="10" t="s">
        <v>84</v>
      </c>
    </row>
    <row r="243" spans="4:7" x14ac:dyDescent="0.3">
      <c r="D243" s="6">
        <f t="shared" si="3"/>
        <v>100200</v>
      </c>
      <c r="E243" s="63"/>
      <c r="F243" s="97">
        <v>30000</v>
      </c>
      <c r="G243" s="15" t="s">
        <v>107</v>
      </c>
    </row>
    <row r="244" spans="4:7" x14ac:dyDescent="0.3">
      <c r="D244" s="6">
        <f t="shared" si="3"/>
        <v>97200</v>
      </c>
      <c r="E244" s="63"/>
      <c r="F244" s="96">
        <v>3000</v>
      </c>
      <c r="G244" s="8" t="s">
        <v>95</v>
      </c>
    </row>
    <row r="245" spans="4:7" x14ac:dyDescent="0.3">
      <c r="D245" s="6">
        <f t="shared" si="3"/>
        <v>96900</v>
      </c>
      <c r="E245" s="63"/>
      <c r="F245" s="63">
        <v>300</v>
      </c>
      <c r="G245" s="18" t="s">
        <v>111</v>
      </c>
    </row>
    <row r="246" spans="4:7" x14ac:dyDescent="0.3">
      <c r="D246" s="6">
        <f t="shared" si="3"/>
        <v>95400</v>
      </c>
      <c r="E246" s="63"/>
      <c r="F246" s="63">
        <v>1500</v>
      </c>
      <c r="G246" s="18" t="s">
        <v>17</v>
      </c>
    </row>
    <row r="247" spans="4:7" x14ac:dyDescent="0.3">
      <c r="D247" s="6">
        <f t="shared" si="3"/>
        <v>85400</v>
      </c>
      <c r="E247" s="63"/>
      <c r="F247" s="63">
        <v>10000</v>
      </c>
      <c r="G247" s="18" t="s">
        <v>38</v>
      </c>
    </row>
    <row r="248" spans="4:7" x14ac:dyDescent="0.3">
      <c r="D248" s="6">
        <f t="shared" si="3"/>
        <v>75400</v>
      </c>
      <c r="E248" s="63"/>
      <c r="F248" s="63">
        <v>10000</v>
      </c>
      <c r="G248" s="18" t="s">
        <v>19</v>
      </c>
    </row>
    <row r="249" spans="4:7" x14ac:dyDescent="0.3">
      <c r="D249" s="6">
        <f t="shared" si="3"/>
        <v>71400</v>
      </c>
      <c r="E249" s="63"/>
      <c r="F249" s="63">
        <v>4000</v>
      </c>
      <c r="G249" s="18" t="s">
        <v>109</v>
      </c>
    </row>
    <row r="250" spans="4:7" x14ac:dyDescent="0.3">
      <c r="D250" s="6">
        <f t="shared" si="3"/>
        <v>70400</v>
      </c>
      <c r="E250" s="63"/>
      <c r="F250" s="63">
        <v>1000</v>
      </c>
      <c r="G250" s="18" t="s">
        <v>17</v>
      </c>
    </row>
    <row r="251" spans="4:7" x14ac:dyDescent="0.3">
      <c r="D251" s="6">
        <f t="shared" si="3"/>
        <v>60400</v>
      </c>
      <c r="E251" s="63"/>
      <c r="F251" s="63">
        <v>10000</v>
      </c>
      <c r="G251" s="18" t="s">
        <v>11</v>
      </c>
    </row>
    <row r="252" spans="4:7" x14ac:dyDescent="0.3">
      <c r="D252" s="6">
        <f t="shared" si="3"/>
        <v>59400</v>
      </c>
      <c r="E252" s="63"/>
      <c r="F252" s="96">
        <v>1000</v>
      </c>
      <c r="G252" s="8" t="s">
        <v>67</v>
      </c>
    </row>
    <row r="253" spans="4:7" x14ac:dyDescent="0.3">
      <c r="D253" s="6">
        <f t="shared" si="3"/>
        <v>57400</v>
      </c>
      <c r="E253" s="63"/>
      <c r="F253" s="63">
        <v>2000</v>
      </c>
      <c r="G253" s="18" t="s">
        <v>119</v>
      </c>
    </row>
    <row r="254" spans="4:7" x14ac:dyDescent="0.3">
      <c r="D254" s="6">
        <f t="shared" si="3"/>
        <v>57200</v>
      </c>
      <c r="E254" s="63"/>
      <c r="F254" s="96">
        <v>200</v>
      </c>
      <c r="G254" s="8" t="s">
        <v>27</v>
      </c>
    </row>
    <row r="255" spans="4:7" x14ac:dyDescent="0.3">
      <c r="D255" s="6">
        <f t="shared" si="3"/>
        <v>55700</v>
      </c>
      <c r="E255" s="63"/>
      <c r="F255" s="63">
        <v>1500</v>
      </c>
      <c r="G255" s="18" t="s">
        <v>41</v>
      </c>
    </row>
    <row r="256" spans="4:7" x14ac:dyDescent="0.3">
      <c r="D256" s="6">
        <f t="shared" si="3"/>
        <v>52700</v>
      </c>
      <c r="E256" s="63"/>
      <c r="F256" s="63">
        <v>3000</v>
      </c>
      <c r="G256" s="18" t="s">
        <v>17</v>
      </c>
    </row>
    <row r="257" spans="4:7" x14ac:dyDescent="0.3">
      <c r="D257" s="6">
        <f t="shared" si="3"/>
        <v>52500</v>
      </c>
      <c r="E257" s="63"/>
      <c r="F257" s="63">
        <v>200</v>
      </c>
      <c r="G257" s="18" t="s">
        <v>111</v>
      </c>
    </row>
    <row r="258" spans="4:7" x14ac:dyDescent="0.3">
      <c r="D258" s="6">
        <f t="shared" si="3"/>
        <v>51700</v>
      </c>
      <c r="E258" s="63"/>
      <c r="F258" s="63">
        <v>800</v>
      </c>
      <c r="G258" s="18" t="s">
        <v>109</v>
      </c>
    </row>
    <row r="259" spans="4:7" x14ac:dyDescent="0.3">
      <c r="D259" s="6">
        <f t="shared" si="3"/>
        <v>11700</v>
      </c>
      <c r="E259" s="63"/>
      <c r="F259" s="63">
        <v>40000</v>
      </c>
      <c r="G259" s="10" t="s">
        <v>84</v>
      </c>
    </row>
    <row r="260" spans="4:7" x14ac:dyDescent="0.3">
      <c r="D260" s="6">
        <f t="shared" si="3"/>
        <v>8700</v>
      </c>
      <c r="E260" s="63"/>
      <c r="F260" s="96">
        <v>3000</v>
      </c>
      <c r="G260" s="8" t="s">
        <v>59</v>
      </c>
    </row>
    <row r="261" spans="4:7" x14ac:dyDescent="0.3">
      <c r="D261" s="6">
        <f t="shared" si="3"/>
        <v>8200</v>
      </c>
      <c r="E261" s="63"/>
      <c r="F261" s="63">
        <v>500</v>
      </c>
      <c r="G261" s="18" t="s">
        <v>111</v>
      </c>
    </row>
    <row r="262" spans="4:7" x14ac:dyDescent="0.3">
      <c r="D262" s="6">
        <f t="shared" si="3"/>
        <v>-15300</v>
      </c>
      <c r="E262" s="63"/>
      <c r="F262" s="63">
        <v>23500</v>
      </c>
      <c r="G262" s="18" t="s">
        <v>120</v>
      </c>
    </row>
    <row r="263" spans="4:7" x14ac:dyDescent="0.3">
      <c r="D263" s="6">
        <f t="shared" si="3"/>
        <v>-15300</v>
      </c>
      <c r="E263" s="56"/>
      <c r="F263" s="56"/>
      <c r="G263" s="6"/>
    </row>
    <row r="264" spans="4:7" x14ac:dyDescent="0.3">
      <c r="D264" s="6">
        <f t="shared" si="3"/>
        <v>159700</v>
      </c>
      <c r="E264" s="64">
        <v>175000</v>
      </c>
      <c r="F264" s="64"/>
      <c r="G264" s="19" t="s">
        <v>121</v>
      </c>
    </row>
    <row r="265" spans="4:7" x14ac:dyDescent="0.3">
      <c r="D265" s="6">
        <f t="shared" ref="D265:D328" si="4">D264+E265-F265</f>
        <v>144700</v>
      </c>
      <c r="E265" s="64"/>
      <c r="F265" s="64">
        <v>15000</v>
      </c>
      <c r="G265" s="19" t="s">
        <v>114</v>
      </c>
    </row>
    <row r="266" spans="4:7" x14ac:dyDescent="0.3">
      <c r="D266" s="6">
        <f t="shared" si="4"/>
        <v>121700</v>
      </c>
      <c r="E266" s="64"/>
      <c r="F266" s="64">
        <v>23000</v>
      </c>
      <c r="G266" s="19" t="s">
        <v>122</v>
      </c>
    </row>
    <row r="267" spans="4:7" x14ac:dyDescent="0.3">
      <c r="D267" s="6">
        <f t="shared" si="4"/>
        <v>121200</v>
      </c>
      <c r="E267" s="64"/>
      <c r="F267" s="96">
        <v>500</v>
      </c>
      <c r="G267" s="8" t="s">
        <v>106</v>
      </c>
    </row>
    <row r="268" spans="4:7" x14ac:dyDescent="0.3">
      <c r="D268" s="6">
        <f t="shared" si="4"/>
        <v>120700</v>
      </c>
      <c r="E268" s="64"/>
      <c r="F268" s="96">
        <v>500</v>
      </c>
      <c r="G268" s="8" t="s">
        <v>81</v>
      </c>
    </row>
    <row r="269" spans="4:7" x14ac:dyDescent="0.3">
      <c r="D269" s="6">
        <f t="shared" si="4"/>
        <v>120200</v>
      </c>
      <c r="E269" s="64"/>
      <c r="F269" s="96">
        <v>500</v>
      </c>
      <c r="G269" s="8" t="s">
        <v>105</v>
      </c>
    </row>
    <row r="270" spans="4:7" x14ac:dyDescent="0.3">
      <c r="D270" s="6">
        <f t="shared" si="4"/>
        <v>118400</v>
      </c>
      <c r="E270" s="64"/>
      <c r="F270" s="64">
        <v>1800</v>
      </c>
      <c r="G270" s="19" t="s">
        <v>96</v>
      </c>
    </row>
    <row r="271" spans="4:7" x14ac:dyDescent="0.3">
      <c r="D271" s="6">
        <f t="shared" si="4"/>
        <v>88000</v>
      </c>
      <c r="E271" s="64"/>
      <c r="F271" s="64">
        <v>30400</v>
      </c>
      <c r="G271" s="19" t="s">
        <v>123</v>
      </c>
    </row>
    <row r="272" spans="4:7" x14ac:dyDescent="0.3">
      <c r="D272" s="6">
        <f t="shared" si="4"/>
        <v>73000</v>
      </c>
      <c r="E272" s="64"/>
      <c r="F272" s="97">
        <v>15000</v>
      </c>
      <c r="G272" s="15" t="s">
        <v>107</v>
      </c>
    </row>
    <row r="273" spans="4:7" x14ac:dyDescent="0.3">
      <c r="D273" s="6">
        <f t="shared" si="4"/>
        <v>63000</v>
      </c>
      <c r="E273" s="64"/>
      <c r="F273" s="64">
        <v>10000</v>
      </c>
      <c r="G273" s="19" t="s">
        <v>124</v>
      </c>
    </row>
    <row r="274" spans="4:7" x14ac:dyDescent="0.3">
      <c r="D274" s="6">
        <f t="shared" si="4"/>
        <v>48000</v>
      </c>
      <c r="E274" s="64"/>
      <c r="F274" s="64">
        <v>15000</v>
      </c>
      <c r="G274" s="19" t="s">
        <v>38</v>
      </c>
    </row>
    <row r="275" spans="4:7" x14ac:dyDescent="0.3">
      <c r="D275" s="6">
        <f t="shared" si="4"/>
        <v>38000</v>
      </c>
      <c r="E275" s="64"/>
      <c r="F275" s="64">
        <v>10000</v>
      </c>
      <c r="G275" s="19" t="s">
        <v>56</v>
      </c>
    </row>
    <row r="276" spans="4:7" x14ac:dyDescent="0.3">
      <c r="D276" s="6">
        <f t="shared" si="4"/>
        <v>23000</v>
      </c>
      <c r="E276" s="64"/>
      <c r="F276" s="64">
        <v>15000</v>
      </c>
      <c r="G276" s="10" t="s">
        <v>46</v>
      </c>
    </row>
    <row r="277" spans="4:7" x14ac:dyDescent="0.3">
      <c r="D277" s="6">
        <f t="shared" si="4"/>
        <v>8000</v>
      </c>
      <c r="E277" s="64"/>
      <c r="F277" s="64">
        <v>15000</v>
      </c>
      <c r="G277" s="19" t="s">
        <v>125</v>
      </c>
    </row>
    <row r="278" spans="4:7" x14ac:dyDescent="0.3">
      <c r="D278" s="6">
        <f t="shared" si="4"/>
        <v>-2000</v>
      </c>
      <c r="E278" s="64"/>
      <c r="F278" s="64">
        <v>10000</v>
      </c>
      <c r="G278" s="19" t="s">
        <v>9</v>
      </c>
    </row>
    <row r="279" spans="4:7" x14ac:dyDescent="0.3">
      <c r="D279" s="6">
        <f t="shared" si="4"/>
        <v>-10000</v>
      </c>
      <c r="E279" s="64"/>
      <c r="F279" s="64">
        <v>8000</v>
      </c>
      <c r="G279" s="19" t="s">
        <v>126</v>
      </c>
    </row>
    <row r="280" spans="4:7" x14ac:dyDescent="0.3">
      <c r="D280" s="6">
        <f t="shared" si="4"/>
        <v>-12000</v>
      </c>
      <c r="E280" s="64"/>
      <c r="F280" s="64">
        <v>2000</v>
      </c>
      <c r="G280" s="19" t="s">
        <v>41</v>
      </c>
    </row>
    <row r="281" spans="4:7" x14ac:dyDescent="0.3">
      <c r="D281" s="6">
        <f t="shared" si="4"/>
        <v>-12000</v>
      </c>
      <c r="E281" s="56"/>
      <c r="F281" s="56"/>
      <c r="G281" s="6"/>
    </row>
    <row r="282" spans="4:7" x14ac:dyDescent="0.3">
      <c r="D282" s="20">
        <f t="shared" si="4"/>
        <v>28000</v>
      </c>
      <c r="E282" s="65">
        <v>40000</v>
      </c>
      <c r="F282" s="65"/>
      <c r="G282" s="20" t="s">
        <v>112</v>
      </c>
    </row>
    <row r="283" spans="4:7" x14ac:dyDescent="0.3">
      <c r="D283" s="20">
        <f t="shared" si="4"/>
        <v>53000</v>
      </c>
      <c r="E283" s="65">
        <v>25000</v>
      </c>
      <c r="F283" s="65"/>
      <c r="G283" s="20" t="s">
        <v>127</v>
      </c>
    </row>
    <row r="284" spans="4:7" x14ac:dyDescent="0.3">
      <c r="D284" s="20">
        <f t="shared" si="4"/>
        <v>83000</v>
      </c>
      <c r="E284" s="65">
        <v>30000</v>
      </c>
      <c r="F284" s="65"/>
      <c r="G284" s="20" t="s">
        <v>128</v>
      </c>
    </row>
    <row r="285" spans="4:7" x14ac:dyDescent="0.3">
      <c r="D285" s="20">
        <f t="shared" si="4"/>
        <v>113000</v>
      </c>
      <c r="E285" s="65">
        <v>30000</v>
      </c>
      <c r="F285" s="65"/>
      <c r="G285" s="20" t="s">
        <v>129</v>
      </c>
    </row>
    <row r="286" spans="4:7" x14ac:dyDescent="0.3">
      <c r="D286" s="20">
        <f t="shared" si="4"/>
        <v>97850</v>
      </c>
      <c r="E286" s="65"/>
      <c r="F286" s="65">
        <v>15150</v>
      </c>
      <c r="G286" s="20" t="s">
        <v>114</v>
      </c>
    </row>
    <row r="287" spans="4:7" x14ac:dyDescent="0.3">
      <c r="D287" s="20">
        <f t="shared" si="4"/>
        <v>92800</v>
      </c>
      <c r="E287" s="65"/>
      <c r="F287" s="65">
        <v>5050</v>
      </c>
      <c r="G287" s="20" t="s">
        <v>106</v>
      </c>
    </row>
    <row r="288" spans="4:7" x14ac:dyDescent="0.3">
      <c r="D288" s="20">
        <f t="shared" si="4"/>
        <v>90800</v>
      </c>
      <c r="E288" s="65"/>
      <c r="F288" s="65">
        <v>2000</v>
      </c>
      <c r="G288" s="20" t="s">
        <v>59</v>
      </c>
    </row>
    <row r="289" spans="4:7" x14ac:dyDescent="0.3">
      <c r="D289" s="20">
        <f t="shared" si="4"/>
        <v>90400</v>
      </c>
      <c r="E289" s="65"/>
      <c r="F289" s="65">
        <v>400</v>
      </c>
      <c r="G289" s="20" t="s">
        <v>130</v>
      </c>
    </row>
    <row r="290" spans="4:7" x14ac:dyDescent="0.3">
      <c r="D290" s="20">
        <f t="shared" si="4"/>
        <v>70400</v>
      </c>
      <c r="E290" s="65"/>
      <c r="F290" s="65">
        <v>20000</v>
      </c>
      <c r="G290" s="20" t="s">
        <v>131</v>
      </c>
    </row>
    <row r="291" spans="4:7" x14ac:dyDescent="0.3">
      <c r="D291" s="20">
        <f t="shared" si="4"/>
        <v>40400</v>
      </c>
      <c r="E291" s="65"/>
      <c r="F291" s="65">
        <v>30000</v>
      </c>
      <c r="G291" s="20" t="s">
        <v>19</v>
      </c>
    </row>
    <row r="292" spans="4:7" x14ac:dyDescent="0.3">
      <c r="D292" s="20">
        <f t="shared" si="4"/>
        <v>38400</v>
      </c>
      <c r="E292" s="65"/>
      <c r="F292" s="65">
        <v>2000</v>
      </c>
      <c r="G292" s="20" t="s">
        <v>132</v>
      </c>
    </row>
    <row r="293" spans="4:7" x14ac:dyDescent="0.3">
      <c r="D293" s="20">
        <f t="shared" si="4"/>
        <v>35400</v>
      </c>
      <c r="E293" s="65"/>
      <c r="F293" s="65">
        <v>3000</v>
      </c>
      <c r="G293" s="20" t="s">
        <v>133</v>
      </c>
    </row>
    <row r="294" spans="4:7" x14ac:dyDescent="0.3">
      <c r="D294" s="20">
        <f t="shared" si="4"/>
        <v>34400</v>
      </c>
      <c r="E294" s="65"/>
      <c r="F294" s="65">
        <v>1000</v>
      </c>
      <c r="G294" s="20" t="s">
        <v>54</v>
      </c>
    </row>
    <row r="295" spans="4:7" x14ac:dyDescent="0.3">
      <c r="D295" s="20">
        <f t="shared" si="4"/>
        <v>29400</v>
      </c>
      <c r="E295" s="65"/>
      <c r="F295" s="65">
        <v>5000</v>
      </c>
      <c r="G295" s="20" t="s">
        <v>109</v>
      </c>
    </row>
    <row r="296" spans="4:7" x14ac:dyDescent="0.3">
      <c r="D296" s="20">
        <f t="shared" si="4"/>
        <v>28600</v>
      </c>
      <c r="E296" s="65"/>
      <c r="F296" s="65">
        <v>800</v>
      </c>
      <c r="G296" s="20" t="s">
        <v>132</v>
      </c>
    </row>
    <row r="297" spans="4:7" x14ac:dyDescent="0.3">
      <c r="D297" s="20">
        <f t="shared" si="4"/>
        <v>28000</v>
      </c>
      <c r="E297" s="65"/>
      <c r="F297" s="65">
        <v>600</v>
      </c>
      <c r="G297" s="20" t="s">
        <v>55</v>
      </c>
    </row>
    <row r="298" spans="4:7" x14ac:dyDescent="0.3">
      <c r="D298" s="20">
        <f t="shared" si="4"/>
        <v>27600</v>
      </c>
      <c r="E298" s="65"/>
      <c r="F298" s="65">
        <v>400</v>
      </c>
      <c r="G298" s="20" t="s">
        <v>134</v>
      </c>
    </row>
    <row r="299" spans="4:7" x14ac:dyDescent="0.3">
      <c r="D299" s="20">
        <f t="shared" si="4"/>
        <v>27000</v>
      </c>
      <c r="E299" s="65"/>
      <c r="F299" s="65">
        <v>600</v>
      </c>
      <c r="G299" s="20" t="s">
        <v>135</v>
      </c>
    </row>
    <row r="300" spans="4:7" x14ac:dyDescent="0.3">
      <c r="D300" s="20">
        <f t="shared" si="4"/>
        <v>26600</v>
      </c>
      <c r="E300" s="65"/>
      <c r="F300" s="65">
        <v>400</v>
      </c>
      <c r="G300" s="20" t="s">
        <v>111</v>
      </c>
    </row>
    <row r="301" spans="4:7" x14ac:dyDescent="0.3">
      <c r="D301" s="20">
        <f t="shared" si="4"/>
        <v>26400</v>
      </c>
      <c r="E301" s="65"/>
      <c r="F301" s="65">
        <v>200</v>
      </c>
      <c r="G301" s="20" t="s">
        <v>136</v>
      </c>
    </row>
    <row r="302" spans="4:7" x14ac:dyDescent="0.3">
      <c r="D302" s="20">
        <f t="shared" si="4"/>
        <v>17400</v>
      </c>
      <c r="E302" s="65"/>
      <c r="F302" s="65">
        <v>9000</v>
      </c>
      <c r="G302" s="20" t="s">
        <v>137</v>
      </c>
    </row>
    <row r="303" spans="4:7" x14ac:dyDescent="0.3">
      <c r="D303" s="21">
        <f t="shared" si="4"/>
        <v>17000</v>
      </c>
      <c r="E303" s="66"/>
      <c r="F303" s="98">
        <v>400</v>
      </c>
      <c r="G303" s="22" t="s">
        <v>138</v>
      </c>
    </row>
    <row r="304" spans="4:7" x14ac:dyDescent="0.3">
      <c r="D304" s="21">
        <f t="shared" si="4"/>
        <v>15000</v>
      </c>
      <c r="E304" s="66"/>
      <c r="F304" s="98">
        <v>2000</v>
      </c>
      <c r="G304" s="22" t="s">
        <v>27</v>
      </c>
    </row>
    <row r="305" spans="4:8" x14ac:dyDescent="0.3">
      <c r="D305" s="21">
        <f t="shared" si="4"/>
        <v>0</v>
      </c>
      <c r="E305" s="66"/>
      <c r="F305" s="98">
        <v>15000</v>
      </c>
      <c r="G305" s="22" t="s">
        <v>19</v>
      </c>
    </row>
    <row r="306" spans="4:8" x14ac:dyDescent="0.3">
      <c r="D306" s="21">
        <f t="shared" si="4"/>
        <v>-5000</v>
      </c>
      <c r="E306" s="66"/>
      <c r="F306" s="98">
        <v>5000</v>
      </c>
      <c r="G306" s="22" t="s">
        <v>139</v>
      </c>
      <c r="H306" s="3" t="s">
        <v>191</v>
      </c>
    </row>
    <row r="307" spans="4:8" x14ac:dyDescent="0.3">
      <c r="D307" s="21">
        <f t="shared" si="4"/>
        <v>-9400</v>
      </c>
      <c r="E307" s="66"/>
      <c r="F307" s="98">
        <v>4400</v>
      </c>
      <c r="G307" s="22" t="s">
        <v>42</v>
      </c>
    </row>
    <row r="308" spans="4:8" x14ac:dyDescent="0.3">
      <c r="D308" s="3">
        <f t="shared" si="4"/>
        <v>-9400</v>
      </c>
    </row>
    <row r="309" spans="4:8" x14ac:dyDescent="0.3">
      <c r="D309" s="23">
        <f t="shared" si="4"/>
        <v>260600</v>
      </c>
      <c r="E309" s="68">
        <v>270000</v>
      </c>
      <c r="F309" s="68"/>
      <c r="G309" s="24" t="s">
        <v>140</v>
      </c>
    </row>
    <row r="310" spans="4:8" x14ac:dyDescent="0.3">
      <c r="D310" s="23">
        <f t="shared" si="4"/>
        <v>230600</v>
      </c>
      <c r="E310" s="68"/>
      <c r="F310" s="99">
        <v>30000</v>
      </c>
      <c r="G310" s="24" t="s">
        <v>114</v>
      </c>
    </row>
    <row r="311" spans="4:8" x14ac:dyDescent="0.3">
      <c r="D311" s="23">
        <f t="shared" si="4"/>
        <v>220600</v>
      </c>
      <c r="E311" s="68"/>
      <c r="F311" s="99">
        <v>10000</v>
      </c>
      <c r="G311" s="24" t="s">
        <v>42</v>
      </c>
    </row>
    <row r="312" spans="4:8" x14ac:dyDescent="0.3">
      <c r="D312" s="23">
        <f t="shared" si="4"/>
        <v>215600</v>
      </c>
      <c r="E312" s="68"/>
      <c r="F312" s="99">
        <v>5000</v>
      </c>
      <c r="G312" s="23" t="s">
        <v>141</v>
      </c>
    </row>
    <row r="313" spans="4:8" x14ac:dyDescent="0.3">
      <c r="D313" s="23">
        <f t="shared" si="4"/>
        <v>213600</v>
      </c>
      <c r="E313" s="68"/>
      <c r="F313" s="99">
        <v>2000</v>
      </c>
      <c r="G313" s="23" t="s">
        <v>142</v>
      </c>
    </row>
    <row r="314" spans="4:8" x14ac:dyDescent="0.3">
      <c r="D314" s="23">
        <f t="shared" si="4"/>
        <v>213000</v>
      </c>
      <c r="E314" s="68"/>
      <c r="F314" s="99">
        <v>600</v>
      </c>
      <c r="G314" s="23" t="s">
        <v>130</v>
      </c>
    </row>
    <row r="315" spans="4:8" x14ac:dyDescent="0.3">
      <c r="D315" s="23">
        <f t="shared" si="4"/>
        <v>212600</v>
      </c>
      <c r="E315" s="68"/>
      <c r="F315" s="99">
        <v>400</v>
      </c>
      <c r="G315" s="23" t="s">
        <v>55</v>
      </c>
    </row>
    <row r="316" spans="4:8" x14ac:dyDescent="0.3">
      <c r="D316" s="23">
        <f t="shared" si="4"/>
        <v>182600</v>
      </c>
      <c r="E316" s="68"/>
      <c r="F316" s="99">
        <v>30000</v>
      </c>
      <c r="G316" s="23" t="s">
        <v>143</v>
      </c>
    </row>
    <row r="317" spans="4:8" x14ac:dyDescent="0.3">
      <c r="D317" s="23">
        <f t="shared" si="4"/>
        <v>172600</v>
      </c>
      <c r="E317" s="68"/>
      <c r="F317" s="99">
        <v>10000</v>
      </c>
      <c r="G317" s="23" t="s">
        <v>115</v>
      </c>
    </row>
    <row r="318" spans="4:8" x14ac:dyDescent="0.3">
      <c r="D318" s="23">
        <f t="shared" si="4"/>
        <v>152600</v>
      </c>
      <c r="E318" s="68"/>
      <c r="F318" s="99">
        <v>20000</v>
      </c>
      <c r="G318" s="23" t="s">
        <v>144</v>
      </c>
    </row>
    <row r="319" spans="4:8" x14ac:dyDescent="0.3">
      <c r="D319" s="23">
        <f t="shared" si="4"/>
        <v>102600</v>
      </c>
      <c r="E319" s="68"/>
      <c r="F319" s="99">
        <v>50000</v>
      </c>
      <c r="G319" s="25" t="s">
        <v>84</v>
      </c>
    </row>
    <row r="320" spans="4:8" x14ac:dyDescent="0.3">
      <c r="D320" s="23">
        <f t="shared" si="4"/>
        <v>100600</v>
      </c>
      <c r="E320" s="68"/>
      <c r="F320" s="99">
        <v>2000</v>
      </c>
      <c r="G320" s="23" t="s">
        <v>145</v>
      </c>
    </row>
    <row r="321" spans="4:7" x14ac:dyDescent="0.3">
      <c r="D321" s="23">
        <f t="shared" si="4"/>
        <v>97600</v>
      </c>
      <c r="E321" s="68"/>
      <c r="F321" s="99">
        <v>3000</v>
      </c>
      <c r="G321" s="23" t="s">
        <v>110</v>
      </c>
    </row>
    <row r="322" spans="4:7" x14ac:dyDescent="0.3">
      <c r="D322" s="23">
        <f t="shared" si="4"/>
        <v>97400</v>
      </c>
      <c r="E322" s="68"/>
      <c r="F322" s="99">
        <v>200</v>
      </c>
      <c r="G322" s="23" t="s">
        <v>118</v>
      </c>
    </row>
    <row r="323" spans="4:7" x14ac:dyDescent="0.3">
      <c r="D323" s="23">
        <f t="shared" si="4"/>
        <v>96800</v>
      </c>
      <c r="E323" s="68"/>
      <c r="F323" s="99">
        <v>600</v>
      </c>
      <c r="G323" s="23" t="s">
        <v>81</v>
      </c>
    </row>
    <row r="324" spans="4:7" x14ac:dyDescent="0.3">
      <c r="D324" s="23">
        <f t="shared" si="4"/>
        <v>95800</v>
      </c>
      <c r="E324" s="68"/>
      <c r="F324" s="99">
        <v>1000</v>
      </c>
      <c r="G324" s="23" t="s">
        <v>59</v>
      </c>
    </row>
    <row r="325" spans="4:7" x14ac:dyDescent="0.3">
      <c r="D325" s="23">
        <f t="shared" si="4"/>
        <v>85800</v>
      </c>
      <c r="E325" s="68"/>
      <c r="F325" s="99">
        <v>10000</v>
      </c>
      <c r="G325" s="23" t="s">
        <v>146</v>
      </c>
    </row>
    <row r="326" spans="4:7" x14ac:dyDescent="0.3">
      <c r="D326" s="23">
        <f t="shared" si="4"/>
        <v>55800</v>
      </c>
      <c r="E326" s="68"/>
      <c r="F326" s="99">
        <v>30000</v>
      </c>
      <c r="G326" s="23" t="s">
        <v>147</v>
      </c>
    </row>
    <row r="327" spans="4:7" x14ac:dyDescent="0.3">
      <c r="D327" s="23">
        <f t="shared" si="4"/>
        <v>52800</v>
      </c>
      <c r="E327" s="68"/>
      <c r="F327" s="99">
        <v>3000</v>
      </c>
      <c r="G327" s="23" t="s">
        <v>81</v>
      </c>
    </row>
    <row r="328" spans="4:7" x14ac:dyDescent="0.3">
      <c r="D328" s="23">
        <f t="shared" si="4"/>
        <v>50800</v>
      </c>
      <c r="E328" s="68"/>
      <c r="F328" s="99">
        <v>2000</v>
      </c>
      <c r="G328" s="23" t="s">
        <v>53</v>
      </c>
    </row>
    <row r="329" spans="4:7" x14ac:dyDescent="0.3">
      <c r="D329" s="23">
        <f t="shared" ref="D329:D392" si="5">D328+E329-F329</f>
        <v>50200</v>
      </c>
      <c r="E329" s="68"/>
      <c r="F329" s="99">
        <v>600</v>
      </c>
      <c r="G329" s="23" t="s">
        <v>79</v>
      </c>
    </row>
    <row r="330" spans="4:7" x14ac:dyDescent="0.3">
      <c r="D330" s="23">
        <f t="shared" si="5"/>
        <v>30200</v>
      </c>
      <c r="E330" s="68"/>
      <c r="F330" s="99">
        <v>20000</v>
      </c>
      <c r="G330" s="23" t="s">
        <v>148</v>
      </c>
    </row>
    <row r="331" spans="4:7" x14ac:dyDescent="0.3">
      <c r="D331" s="23">
        <f t="shared" si="5"/>
        <v>29800</v>
      </c>
      <c r="E331" s="68"/>
      <c r="F331" s="99">
        <v>400</v>
      </c>
      <c r="G331" s="23" t="s">
        <v>105</v>
      </c>
    </row>
    <row r="332" spans="4:7" x14ac:dyDescent="0.3">
      <c r="D332" s="23">
        <f t="shared" si="5"/>
        <v>9800</v>
      </c>
      <c r="E332" s="68"/>
      <c r="F332" s="99">
        <v>20000</v>
      </c>
      <c r="G332" s="23" t="s">
        <v>149</v>
      </c>
    </row>
    <row r="333" spans="4:7" x14ac:dyDescent="0.3">
      <c r="D333" s="23">
        <f t="shared" si="5"/>
        <v>-200</v>
      </c>
      <c r="E333" s="68"/>
      <c r="F333" s="99">
        <v>10000</v>
      </c>
      <c r="G333" s="23" t="s">
        <v>131</v>
      </c>
    </row>
    <row r="334" spans="4:7" x14ac:dyDescent="0.3">
      <c r="D334" s="23">
        <f t="shared" si="5"/>
        <v>-8900</v>
      </c>
      <c r="E334" s="68"/>
      <c r="F334" s="99">
        <v>8700</v>
      </c>
      <c r="G334" s="23" t="s">
        <v>150</v>
      </c>
    </row>
    <row r="335" spans="4:7" x14ac:dyDescent="0.3">
      <c r="D335" s="23">
        <f t="shared" si="5"/>
        <v>-9100</v>
      </c>
      <c r="E335" s="68"/>
      <c r="F335" s="99">
        <v>200</v>
      </c>
      <c r="G335" s="23" t="s">
        <v>95</v>
      </c>
    </row>
    <row r="336" spans="4:7" x14ac:dyDescent="0.3">
      <c r="D336" s="23">
        <f t="shared" si="5"/>
        <v>-24100</v>
      </c>
      <c r="E336" s="68"/>
      <c r="F336" s="99">
        <v>15000</v>
      </c>
      <c r="G336" s="23" t="s">
        <v>144</v>
      </c>
    </row>
    <row r="337" spans="4:8" x14ac:dyDescent="0.3">
      <c r="D337" s="23">
        <f t="shared" si="5"/>
        <v>-29100</v>
      </c>
      <c r="E337" s="68"/>
      <c r="F337" s="99">
        <v>5000</v>
      </c>
      <c r="G337" s="23" t="s">
        <v>151</v>
      </c>
      <c r="H337" s="3" t="s">
        <v>191</v>
      </c>
    </row>
    <row r="338" spans="4:8" x14ac:dyDescent="0.3">
      <c r="D338" s="23">
        <f t="shared" si="5"/>
        <v>-29400</v>
      </c>
      <c r="E338" s="68"/>
      <c r="F338" s="99">
        <v>300</v>
      </c>
      <c r="G338" s="23" t="s">
        <v>111</v>
      </c>
    </row>
    <row r="339" spans="4:8" x14ac:dyDescent="0.3">
      <c r="D339" s="3">
        <f t="shared" si="5"/>
        <v>-29400</v>
      </c>
    </row>
    <row r="340" spans="4:8" x14ac:dyDescent="0.3">
      <c r="D340" s="26">
        <f t="shared" si="5"/>
        <v>333600</v>
      </c>
      <c r="E340" s="69">
        <v>363000</v>
      </c>
      <c r="F340" s="69"/>
      <c r="G340" s="26" t="s">
        <v>152</v>
      </c>
    </row>
    <row r="341" spans="4:8" x14ac:dyDescent="0.3">
      <c r="D341" s="26">
        <f t="shared" si="5"/>
        <v>303600</v>
      </c>
      <c r="E341" s="69"/>
      <c r="F341" s="100">
        <v>30000</v>
      </c>
      <c r="G341" s="26" t="s">
        <v>153</v>
      </c>
    </row>
    <row r="342" spans="4:8" x14ac:dyDescent="0.3">
      <c r="D342" s="26">
        <f t="shared" si="5"/>
        <v>293600</v>
      </c>
      <c r="E342" s="69"/>
      <c r="F342" s="100">
        <v>10000</v>
      </c>
      <c r="G342" s="25" t="s">
        <v>84</v>
      </c>
    </row>
    <row r="343" spans="4:8" x14ac:dyDescent="0.3">
      <c r="D343" s="26">
        <f t="shared" si="5"/>
        <v>263600</v>
      </c>
      <c r="E343" s="69"/>
      <c r="F343" s="100">
        <v>30000</v>
      </c>
      <c r="G343" s="26" t="s">
        <v>154</v>
      </c>
    </row>
    <row r="344" spans="4:8" x14ac:dyDescent="0.3">
      <c r="D344" s="26">
        <f t="shared" si="5"/>
        <v>256600</v>
      </c>
      <c r="E344" s="69"/>
      <c r="F344" s="100">
        <v>7000</v>
      </c>
      <c r="G344" s="26" t="s">
        <v>155</v>
      </c>
    </row>
    <row r="345" spans="4:8" x14ac:dyDescent="0.3">
      <c r="D345" s="26">
        <f t="shared" si="5"/>
        <v>226600</v>
      </c>
      <c r="E345" s="69"/>
      <c r="F345" s="100">
        <v>30000</v>
      </c>
      <c r="G345" s="26" t="s">
        <v>19</v>
      </c>
    </row>
    <row r="346" spans="4:8" x14ac:dyDescent="0.3">
      <c r="D346" s="26">
        <f t="shared" si="5"/>
        <v>196600</v>
      </c>
      <c r="E346" s="69"/>
      <c r="F346" s="100">
        <v>30000</v>
      </c>
      <c r="G346" s="26" t="s">
        <v>156</v>
      </c>
    </row>
    <row r="347" spans="4:8" x14ac:dyDescent="0.3">
      <c r="D347" s="26">
        <f t="shared" si="5"/>
        <v>166600</v>
      </c>
      <c r="E347" s="69"/>
      <c r="F347" s="100">
        <v>30000</v>
      </c>
      <c r="G347" s="26" t="s">
        <v>114</v>
      </c>
    </row>
    <row r="348" spans="4:8" x14ac:dyDescent="0.3">
      <c r="D348" s="26">
        <f t="shared" si="5"/>
        <v>136600</v>
      </c>
      <c r="E348" s="69"/>
      <c r="F348" s="100">
        <v>30000</v>
      </c>
      <c r="G348" s="26" t="s">
        <v>149</v>
      </c>
    </row>
    <row r="349" spans="4:8" x14ac:dyDescent="0.3">
      <c r="D349" s="26">
        <f t="shared" si="5"/>
        <v>106600</v>
      </c>
      <c r="E349" s="69"/>
      <c r="F349" s="100">
        <v>30000</v>
      </c>
      <c r="G349" s="26" t="s">
        <v>107</v>
      </c>
    </row>
    <row r="350" spans="4:8" x14ac:dyDescent="0.3">
      <c r="D350" s="26">
        <f t="shared" si="5"/>
        <v>91600</v>
      </c>
      <c r="E350" s="69"/>
      <c r="F350" s="100">
        <v>15000</v>
      </c>
      <c r="G350" s="25" t="s">
        <v>46</v>
      </c>
    </row>
    <row r="351" spans="4:8" x14ac:dyDescent="0.3">
      <c r="D351" s="26">
        <f t="shared" si="5"/>
        <v>81600</v>
      </c>
      <c r="E351" s="69"/>
      <c r="F351" s="100">
        <v>10000</v>
      </c>
      <c r="G351" s="26" t="s">
        <v>125</v>
      </c>
    </row>
    <row r="352" spans="4:8" x14ac:dyDescent="0.3">
      <c r="D352" s="26">
        <f t="shared" si="5"/>
        <v>76600</v>
      </c>
      <c r="E352" s="69"/>
      <c r="F352" s="100">
        <v>5000</v>
      </c>
      <c r="G352" s="26" t="s">
        <v>139</v>
      </c>
    </row>
    <row r="353" spans="4:8" x14ac:dyDescent="0.3">
      <c r="D353" s="26">
        <f t="shared" si="5"/>
        <v>75900</v>
      </c>
      <c r="E353" s="69"/>
      <c r="F353" s="100">
        <v>700</v>
      </c>
      <c r="G353" s="26" t="s">
        <v>111</v>
      </c>
    </row>
    <row r="354" spans="4:8" x14ac:dyDescent="0.3">
      <c r="D354" s="26">
        <f t="shared" si="5"/>
        <v>73900</v>
      </c>
      <c r="E354" s="69"/>
      <c r="F354" s="100">
        <v>2000</v>
      </c>
      <c r="G354" s="26" t="s">
        <v>69</v>
      </c>
    </row>
    <row r="355" spans="4:8" x14ac:dyDescent="0.3">
      <c r="D355" s="26">
        <f t="shared" si="5"/>
        <v>-16100</v>
      </c>
      <c r="E355" s="69"/>
      <c r="F355" s="100">
        <v>90000</v>
      </c>
      <c r="G355" s="25" t="s">
        <v>84</v>
      </c>
    </row>
    <row r="356" spans="4:8" x14ac:dyDescent="0.3">
      <c r="D356" s="26">
        <f t="shared" si="5"/>
        <v>-17600</v>
      </c>
      <c r="E356" s="69"/>
      <c r="F356" s="100">
        <v>1500</v>
      </c>
      <c r="G356" s="26" t="s">
        <v>157</v>
      </c>
    </row>
    <row r="357" spans="4:8" x14ac:dyDescent="0.3">
      <c r="D357" s="26">
        <f t="shared" si="5"/>
        <v>-18200</v>
      </c>
      <c r="E357" s="69"/>
      <c r="F357" s="100">
        <v>600</v>
      </c>
      <c r="G357" s="26" t="s">
        <v>116</v>
      </c>
    </row>
    <row r="358" spans="4:8" x14ac:dyDescent="0.3">
      <c r="D358" s="26">
        <f t="shared" si="5"/>
        <v>-23200</v>
      </c>
      <c r="E358" s="69"/>
      <c r="F358" s="100">
        <v>5000</v>
      </c>
      <c r="G358" s="26" t="s">
        <v>42</v>
      </c>
    </row>
    <row r="359" spans="4:8" x14ac:dyDescent="0.3">
      <c r="D359" s="26">
        <f t="shared" si="5"/>
        <v>-23600</v>
      </c>
      <c r="E359" s="69"/>
      <c r="F359" s="100">
        <v>400</v>
      </c>
      <c r="G359" s="26" t="s">
        <v>55</v>
      </c>
    </row>
    <row r="360" spans="4:8" x14ac:dyDescent="0.3">
      <c r="D360" s="26">
        <f t="shared" si="5"/>
        <v>-23800</v>
      </c>
      <c r="E360" s="69"/>
      <c r="F360" s="100">
        <v>200</v>
      </c>
      <c r="G360" s="26" t="s">
        <v>95</v>
      </c>
    </row>
    <row r="361" spans="4:8" x14ac:dyDescent="0.3">
      <c r="D361" s="26">
        <f t="shared" si="5"/>
        <v>-24000</v>
      </c>
      <c r="E361" s="69"/>
      <c r="F361" s="100">
        <v>200</v>
      </c>
      <c r="G361" s="26" t="s">
        <v>105</v>
      </c>
    </row>
    <row r="362" spans="4:8" x14ac:dyDescent="0.3">
      <c r="D362" s="26">
        <f t="shared" si="5"/>
        <v>-24050</v>
      </c>
      <c r="E362" s="69"/>
      <c r="F362" s="100">
        <v>50</v>
      </c>
      <c r="G362" s="26" t="s">
        <v>106</v>
      </c>
    </row>
    <row r="363" spans="4:8" x14ac:dyDescent="0.3">
      <c r="D363" s="26">
        <f t="shared" si="5"/>
        <v>-24100</v>
      </c>
      <c r="E363" s="69"/>
      <c r="F363" s="100">
        <v>50</v>
      </c>
      <c r="G363" s="26" t="s">
        <v>81</v>
      </c>
      <c r="H363" s="3" t="s">
        <v>191</v>
      </c>
    </row>
    <row r="364" spans="4:8" x14ac:dyDescent="0.3">
      <c r="D364" s="26">
        <f t="shared" si="5"/>
        <v>-24300</v>
      </c>
      <c r="E364" s="69"/>
      <c r="F364" s="100">
        <v>200</v>
      </c>
      <c r="G364" s="26" t="s">
        <v>111</v>
      </c>
    </row>
    <row r="365" spans="4:8" x14ac:dyDescent="0.3">
      <c r="D365" s="3">
        <f t="shared" si="5"/>
        <v>0</v>
      </c>
      <c r="E365" s="67">
        <v>24300</v>
      </c>
    </row>
    <row r="366" spans="4:8" x14ac:dyDescent="0.3">
      <c r="D366" s="27">
        <f t="shared" si="5"/>
        <v>20000</v>
      </c>
      <c r="E366" s="70">
        <v>20000</v>
      </c>
      <c r="F366" s="70"/>
      <c r="G366" s="27" t="s">
        <v>158</v>
      </c>
    </row>
    <row r="367" spans="4:8" x14ac:dyDescent="0.3">
      <c r="D367" s="27">
        <f t="shared" si="5"/>
        <v>11000</v>
      </c>
      <c r="E367" s="70"/>
      <c r="F367" s="101">
        <v>9000</v>
      </c>
      <c r="G367" s="27" t="s">
        <v>41</v>
      </c>
    </row>
    <row r="368" spans="4:8" x14ac:dyDescent="0.3">
      <c r="D368" s="27">
        <f t="shared" si="5"/>
        <v>10800</v>
      </c>
      <c r="E368" s="70"/>
      <c r="F368" s="101">
        <v>200</v>
      </c>
      <c r="G368" s="27" t="s">
        <v>159</v>
      </c>
    </row>
    <row r="369" spans="4:8" x14ac:dyDescent="0.3">
      <c r="D369" s="27">
        <f t="shared" si="5"/>
        <v>10500</v>
      </c>
      <c r="E369" s="70"/>
      <c r="F369" s="101">
        <v>300</v>
      </c>
      <c r="G369" s="27" t="s">
        <v>160</v>
      </c>
    </row>
    <row r="370" spans="4:8" x14ac:dyDescent="0.3">
      <c r="D370" s="27">
        <f t="shared" si="5"/>
        <v>6500</v>
      </c>
      <c r="E370" s="70"/>
      <c r="F370" s="101">
        <v>4000</v>
      </c>
      <c r="G370" s="27" t="s">
        <v>17</v>
      </c>
    </row>
    <row r="371" spans="4:8" x14ac:dyDescent="0.3">
      <c r="D371" s="27">
        <f t="shared" si="5"/>
        <v>6000</v>
      </c>
      <c r="E371" s="70"/>
      <c r="F371" s="101">
        <v>500</v>
      </c>
      <c r="G371" s="27" t="s">
        <v>161</v>
      </c>
    </row>
    <row r="372" spans="4:8" x14ac:dyDescent="0.3">
      <c r="D372" s="27">
        <f t="shared" si="5"/>
        <v>5600</v>
      </c>
      <c r="E372" s="70"/>
      <c r="F372" s="101">
        <v>400</v>
      </c>
      <c r="G372" s="27" t="s">
        <v>92</v>
      </c>
    </row>
    <row r="373" spans="4:8" x14ac:dyDescent="0.3">
      <c r="D373" s="27">
        <f t="shared" si="5"/>
        <v>5400</v>
      </c>
      <c r="E373" s="70"/>
      <c r="F373" s="101">
        <v>200</v>
      </c>
      <c r="G373" s="27" t="s">
        <v>160</v>
      </c>
    </row>
    <row r="374" spans="4:8" x14ac:dyDescent="0.3">
      <c r="D374" s="27">
        <f t="shared" si="5"/>
        <v>4400</v>
      </c>
      <c r="E374" s="70"/>
      <c r="F374" s="101">
        <v>1000</v>
      </c>
      <c r="G374" s="27" t="s">
        <v>81</v>
      </c>
    </row>
    <row r="375" spans="4:8" x14ac:dyDescent="0.3">
      <c r="D375" s="27">
        <f t="shared" si="5"/>
        <v>3400</v>
      </c>
      <c r="E375" s="70"/>
      <c r="F375" s="101">
        <v>1000</v>
      </c>
      <c r="G375" s="27" t="s">
        <v>56</v>
      </c>
      <c r="H375" s="3" t="s">
        <v>191</v>
      </c>
    </row>
    <row r="376" spans="4:8" x14ac:dyDescent="0.3">
      <c r="D376" s="27">
        <f t="shared" si="5"/>
        <v>2900</v>
      </c>
      <c r="E376" s="70"/>
      <c r="F376" s="101">
        <v>500</v>
      </c>
      <c r="G376" s="27" t="s">
        <v>95</v>
      </c>
    </row>
    <row r="377" spans="4:8" x14ac:dyDescent="0.3">
      <c r="D377" s="3">
        <f t="shared" si="5"/>
        <v>0</v>
      </c>
      <c r="F377" s="101">
        <v>2900</v>
      </c>
    </row>
    <row r="378" spans="4:8" x14ac:dyDescent="0.3">
      <c r="D378" s="3">
        <f t="shared" si="5"/>
        <v>0</v>
      </c>
    </row>
    <row r="379" spans="4:8" x14ac:dyDescent="0.3">
      <c r="D379" s="28">
        <f t="shared" si="5"/>
        <v>250000</v>
      </c>
      <c r="E379" s="71">
        <v>250000</v>
      </c>
      <c r="F379" s="71"/>
      <c r="G379" s="28" t="s">
        <v>162</v>
      </c>
    </row>
    <row r="380" spans="4:8" x14ac:dyDescent="0.3">
      <c r="D380" s="28">
        <f t="shared" si="5"/>
        <v>230000</v>
      </c>
      <c r="E380" s="71"/>
      <c r="F380" s="102">
        <v>20000</v>
      </c>
      <c r="G380" s="28" t="s">
        <v>143</v>
      </c>
    </row>
    <row r="381" spans="4:8" x14ac:dyDescent="0.3">
      <c r="D381" s="28">
        <f t="shared" si="5"/>
        <v>210000</v>
      </c>
      <c r="E381" s="71"/>
      <c r="F381" s="102">
        <v>20000</v>
      </c>
      <c r="G381" s="28" t="s">
        <v>149</v>
      </c>
    </row>
    <row r="382" spans="4:8" x14ac:dyDescent="0.3">
      <c r="D382" s="28">
        <f t="shared" si="5"/>
        <v>205000</v>
      </c>
      <c r="E382" s="71"/>
      <c r="F382" s="102">
        <v>5000</v>
      </c>
      <c r="G382" s="28" t="s">
        <v>11</v>
      </c>
    </row>
    <row r="383" spans="4:8" x14ac:dyDescent="0.3">
      <c r="D383" s="28">
        <f t="shared" si="5"/>
        <v>185000</v>
      </c>
      <c r="E383" s="71"/>
      <c r="F383" s="102">
        <v>20000</v>
      </c>
      <c r="G383" s="28" t="s">
        <v>108</v>
      </c>
    </row>
    <row r="384" spans="4:8" x14ac:dyDescent="0.3">
      <c r="D384" s="28">
        <f t="shared" si="5"/>
        <v>165000</v>
      </c>
      <c r="E384" s="71"/>
      <c r="F384" s="102">
        <v>20000</v>
      </c>
      <c r="G384" s="28" t="s">
        <v>131</v>
      </c>
    </row>
    <row r="385" spans="4:8" x14ac:dyDescent="0.3">
      <c r="D385" s="28">
        <f t="shared" si="5"/>
        <v>150000</v>
      </c>
      <c r="E385" s="71"/>
      <c r="F385" s="102">
        <v>15000</v>
      </c>
      <c r="G385" s="29" t="s">
        <v>163</v>
      </c>
    </row>
    <row r="386" spans="4:8" x14ac:dyDescent="0.3">
      <c r="D386" s="28">
        <f t="shared" si="5"/>
        <v>140000</v>
      </c>
      <c r="E386" s="71"/>
      <c r="F386" s="102">
        <v>10000</v>
      </c>
      <c r="G386" s="28" t="s">
        <v>164</v>
      </c>
    </row>
    <row r="387" spans="4:8" x14ac:dyDescent="0.3">
      <c r="D387" s="28">
        <f t="shared" si="5"/>
        <v>138000</v>
      </c>
      <c r="E387" s="71"/>
      <c r="F387" s="102">
        <v>2000</v>
      </c>
      <c r="G387" s="28" t="s">
        <v>56</v>
      </c>
    </row>
    <row r="388" spans="4:8" x14ac:dyDescent="0.3">
      <c r="D388" s="28">
        <f t="shared" si="5"/>
        <v>108000</v>
      </c>
      <c r="E388" s="71"/>
      <c r="F388" s="102">
        <v>30000</v>
      </c>
      <c r="G388" s="28" t="s">
        <v>165</v>
      </c>
    </row>
    <row r="389" spans="4:8" x14ac:dyDescent="0.3">
      <c r="D389" s="28">
        <f t="shared" si="5"/>
        <v>48000</v>
      </c>
      <c r="E389" s="71"/>
      <c r="F389" s="102">
        <v>60000</v>
      </c>
      <c r="G389" s="28" t="s">
        <v>166</v>
      </c>
    </row>
    <row r="390" spans="4:8" x14ac:dyDescent="0.3">
      <c r="D390" s="28">
        <f t="shared" si="5"/>
        <v>43000</v>
      </c>
      <c r="E390" s="71"/>
      <c r="F390" s="102">
        <v>5000</v>
      </c>
      <c r="G390" s="28" t="s">
        <v>41</v>
      </c>
    </row>
    <row r="391" spans="4:8" x14ac:dyDescent="0.3">
      <c r="D391" s="28">
        <f t="shared" si="5"/>
        <v>38000</v>
      </c>
      <c r="E391" s="71"/>
      <c r="F391" s="102">
        <v>5000</v>
      </c>
      <c r="G391" s="28" t="s">
        <v>42</v>
      </c>
    </row>
    <row r="392" spans="4:8" x14ac:dyDescent="0.3">
      <c r="D392" s="28">
        <f t="shared" si="5"/>
        <v>37700</v>
      </c>
      <c r="E392" s="71"/>
      <c r="F392" s="102">
        <v>300</v>
      </c>
      <c r="G392" s="28" t="s">
        <v>92</v>
      </c>
    </row>
    <row r="393" spans="4:8" x14ac:dyDescent="0.3">
      <c r="D393" s="28">
        <f t="shared" ref="D393:D456" si="6">D392+E393-F393</f>
        <v>37200</v>
      </c>
      <c r="E393" s="71"/>
      <c r="F393" s="102">
        <v>500</v>
      </c>
      <c r="G393" s="28" t="s">
        <v>105</v>
      </c>
    </row>
    <row r="394" spans="4:8" x14ac:dyDescent="0.3">
      <c r="D394" s="28">
        <f t="shared" si="6"/>
        <v>33800</v>
      </c>
      <c r="E394" s="71"/>
      <c r="F394" s="102">
        <v>3400</v>
      </c>
      <c r="G394" s="28" t="s">
        <v>59</v>
      </c>
    </row>
    <row r="395" spans="4:8" x14ac:dyDescent="0.3">
      <c r="D395" s="28">
        <f t="shared" si="6"/>
        <v>33530</v>
      </c>
      <c r="E395" s="71"/>
      <c r="F395" s="102">
        <v>270</v>
      </c>
      <c r="G395" s="28" t="s">
        <v>161</v>
      </c>
    </row>
    <row r="396" spans="4:8" x14ac:dyDescent="0.3">
      <c r="D396" s="28">
        <f t="shared" si="6"/>
        <v>32030</v>
      </c>
      <c r="E396" s="71"/>
      <c r="F396" s="102">
        <v>1500</v>
      </c>
      <c r="G396" s="28" t="s">
        <v>167</v>
      </c>
    </row>
    <row r="397" spans="4:8" x14ac:dyDescent="0.3">
      <c r="D397" s="28">
        <f t="shared" si="6"/>
        <v>-37970</v>
      </c>
      <c r="E397" s="71"/>
      <c r="F397" s="102">
        <v>70000</v>
      </c>
      <c r="G397" s="28" t="s">
        <v>168</v>
      </c>
    </row>
    <row r="398" spans="4:8" x14ac:dyDescent="0.3">
      <c r="D398" s="28">
        <f t="shared" si="6"/>
        <v>-38570</v>
      </c>
      <c r="E398" s="71"/>
      <c r="F398" s="102">
        <v>600</v>
      </c>
      <c r="G398" s="28" t="s">
        <v>92</v>
      </c>
    </row>
    <row r="399" spans="4:8" x14ac:dyDescent="0.3">
      <c r="D399" s="28">
        <f t="shared" si="6"/>
        <v>-38820</v>
      </c>
      <c r="E399" s="71"/>
      <c r="F399" s="102">
        <v>250</v>
      </c>
      <c r="G399" s="28" t="s">
        <v>111</v>
      </c>
    </row>
    <row r="400" spans="4:8" x14ac:dyDescent="0.3">
      <c r="D400" s="28">
        <f t="shared" si="6"/>
        <v>-39820</v>
      </c>
      <c r="E400" s="71"/>
      <c r="F400" s="102">
        <v>1000</v>
      </c>
      <c r="G400" s="25" t="s">
        <v>84</v>
      </c>
      <c r="H400" s="3" t="s">
        <v>191</v>
      </c>
    </row>
    <row r="401" spans="3:8" x14ac:dyDescent="0.3">
      <c r="D401" s="28">
        <f t="shared" si="6"/>
        <v>-40120</v>
      </c>
      <c r="E401" s="71"/>
      <c r="F401" s="102">
        <v>300</v>
      </c>
      <c r="G401" s="28" t="s">
        <v>17</v>
      </c>
    </row>
    <row r="402" spans="3:8" x14ac:dyDescent="0.3">
      <c r="D402" s="3">
        <f t="shared" si="6"/>
        <v>-40120</v>
      </c>
    </row>
    <row r="403" spans="3:8" x14ac:dyDescent="0.3">
      <c r="D403" s="3">
        <f t="shared" si="6"/>
        <v>0</v>
      </c>
      <c r="E403" s="67">
        <v>40120</v>
      </c>
      <c r="F403" s="102"/>
    </row>
    <row r="404" spans="3:8" x14ac:dyDescent="0.3">
      <c r="D404" s="3">
        <f t="shared" si="6"/>
        <v>0</v>
      </c>
    </row>
    <row r="405" spans="3:8" x14ac:dyDescent="0.3">
      <c r="D405" s="29">
        <f t="shared" si="6"/>
        <v>69000</v>
      </c>
      <c r="E405" s="72">
        <v>69000</v>
      </c>
      <c r="F405" s="72"/>
      <c r="G405" s="29" t="s">
        <v>169</v>
      </c>
    </row>
    <row r="406" spans="3:8" x14ac:dyDescent="0.3">
      <c r="D406" s="29">
        <f t="shared" si="6"/>
        <v>39000</v>
      </c>
      <c r="E406" s="72"/>
      <c r="F406" s="72">
        <v>30000</v>
      </c>
      <c r="G406" s="29" t="s">
        <v>114</v>
      </c>
      <c r="H406" s="3" t="s">
        <v>191</v>
      </c>
    </row>
    <row r="407" spans="3:8" x14ac:dyDescent="0.3">
      <c r="D407" s="29">
        <f t="shared" si="6"/>
        <v>25000</v>
      </c>
      <c r="E407" s="72"/>
      <c r="F407" s="72">
        <v>14000</v>
      </c>
      <c r="G407" s="29" t="s">
        <v>170</v>
      </c>
    </row>
    <row r="408" spans="3:8" x14ac:dyDescent="0.3">
      <c r="D408" s="3">
        <f t="shared" si="6"/>
        <v>25000</v>
      </c>
    </row>
    <row r="409" spans="3:8" x14ac:dyDescent="0.3">
      <c r="D409" s="3">
        <f t="shared" si="6"/>
        <v>25000</v>
      </c>
    </row>
    <row r="410" spans="3:8" x14ac:dyDescent="0.3">
      <c r="D410" s="3">
        <f t="shared" si="6"/>
        <v>25000</v>
      </c>
    </row>
    <row r="411" spans="3:8" x14ac:dyDescent="0.3">
      <c r="C411" s="12"/>
      <c r="D411" s="30">
        <f t="shared" si="6"/>
        <v>225000</v>
      </c>
      <c r="E411" s="73">
        <v>200000</v>
      </c>
      <c r="F411" s="73"/>
      <c r="G411" s="30" t="s">
        <v>171</v>
      </c>
    </row>
    <row r="412" spans="3:8" x14ac:dyDescent="0.3">
      <c r="D412" s="30">
        <f t="shared" si="6"/>
        <v>217600</v>
      </c>
      <c r="E412" s="73"/>
      <c r="F412" s="73">
        <v>7400</v>
      </c>
      <c r="G412" s="30" t="s">
        <v>143</v>
      </c>
    </row>
    <row r="413" spans="3:8" x14ac:dyDescent="0.3">
      <c r="D413" s="30">
        <f t="shared" si="6"/>
        <v>192600</v>
      </c>
      <c r="E413" s="73"/>
      <c r="F413" s="73">
        <v>25000</v>
      </c>
      <c r="G413" s="30" t="s">
        <v>163</v>
      </c>
    </row>
    <row r="414" spans="3:8" x14ac:dyDescent="0.3">
      <c r="D414" s="30">
        <f t="shared" si="6"/>
        <v>142600</v>
      </c>
      <c r="E414" s="73"/>
      <c r="F414" s="73">
        <v>50000</v>
      </c>
      <c r="G414" s="30" t="s">
        <v>172</v>
      </c>
    </row>
    <row r="415" spans="3:8" x14ac:dyDescent="0.3">
      <c r="D415" s="30">
        <f t="shared" si="6"/>
        <v>142200</v>
      </c>
      <c r="E415" s="73"/>
      <c r="F415" s="73">
        <v>400</v>
      </c>
      <c r="G415" s="30" t="s">
        <v>92</v>
      </c>
    </row>
    <row r="416" spans="3:8" x14ac:dyDescent="0.3">
      <c r="D416" s="30">
        <f t="shared" si="6"/>
        <v>142000</v>
      </c>
      <c r="E416" s="73"/>
      <c r="F416" s="73">
        <v>200</v>
      </c>
      <c r="G416" s="30" t="s">
        <v>55</v>
      </c>
    </row>
    <row r="417" spans="4:7" x14ac:dyDescent="0.3">
      <c r="D417" s="30">
        <f t="shared" si="6"/>
        <v>140600</v>
      </c>
      <c r="E417" s="73"/>
      <c r="F417" s="73">
        <v>1400</v>
      </c>
      <c r="G417" s="30" t="s">
        <v>17</v>
      </c>
    </row>
    <row r="418" spans="4:7" x14ac:dyDescent="0.3">
      <c r="D418" s="30">
        <f t="shared" si="6"/>
        <v>139600</v>
      </c>
      <c r="E418" s="73"/>
      <c r="F418" s="73">
        <v>1000</v>
      </c>
      <c r="G418" s="30" t="s">
        <v>105</v>
      </c>
    </row>
    <row r="419" spans="4:7" x14ac:dyDescent="0.3">
      <c r="D419" s="30">
        <f t="shared" si="6"/>
        <v>137600</v>
      </c>
      <c r="E419" s="73"/>
      <c r="F419" s="73">
        <v>2000</v>
      </c>
      <c r="G419" s="30" t="s">
        <v>145</v>
      </c>
    </row>
    <row r="420" spans="4:7" x14ac:dyDescent="0.3">
      <c r="D420" s="30">
        <f t="shared" si="6"/>
        <v>132600</v>
      </c>
      <c r="E420" s="73"/>
      <c r="F420" s="73">
        <v>5000</v>
      </c>
      <c r="G420" s="30" t="s">
        <v>10</v>
      </c>
    </row>
    <row r="421" spans="4:7" x14ac:dyDescent="0.3">
      <c r="D421" s="30">
        <f t="shared" si="6"/>
        <v>132450</v>
      </c>
      <c r="E421" s="73"/>
      <c r="F421" s="73">
        <v>150</v>
      </c>
      <c r="G421" s="30" t="s">
        <v>138</v>
      </c>
    </row>
    <row r="422" spans="4:7" x14ac:dyDescent="0.3">
      <c r="D422" s="30">
        <f t="shared" si="6"/>
        <v>112450</v>
      </c>
      <c r="E422" s="73"/>
      <c r="F422" s="73">
        <v>20000</v>
      </c>
      <c r="G422" s="30" t="s">
        <v>164</v>
      </c>
    </row>
    <row r="423" spans="4:7" x14ac:dyDescent="0.3">
      <c r="D423" s="30">
        <f t="shared" si="6"/>
        <v>111950</v>
      </c>
      <c r="E423" s="73"/>
      <c r="F423" s="73">
        <v>500</v>
      </c>
      <c r="G423" s="30" t="s">
        <v>111</v>
      </c>
    </row>
    <row r="424" spans="4:7" x14ac:dyDescent="0.3">
      <c r="D424" s="30">
        <f t="shared" si="6"/>
        <v>109950</v>
      </c>
      <c r="E424" s="73"/>
      <c r="F424" s="73">
        <v>2000</v>
      </c>
      <c r="G424" s="30" t="s">
        <v>173</v>
      </c>
    </row>
    <row r="425" spans="4:7" x14ac:dyDescent="0.3">
      <c r="D425" s="30">
        <f t="shared" si="6"/>
        <v>106150</v>
      </c>
      <c r="E425" s="73"/>
      <c r="F425" s="73">
        <v>3800</v>
      </c>
      <c r="G425" s="30" t="s">
        <v>174</v>
      </c>
    </row>
    <row r="426" spans="4:7" x14ac:dyDescent="0.3">
      <c r="D426" s="30">
        <f t="shared" si="6"/>
        <v>46150</v>
      </c>
      <c r="E426" s="73"/>
      <c r="F426" s="73">
        <v>60000</v>
      </c>
      <c r="G426" s="30" t="s">
        <v>175</v>
      </c>
    </row>
    <row r="427" spans="4:7" x14ac:dyDescent="0.3">
      <c r="D427" s="30">
        <f t="shared" si="6"/>
        <v>45150</v>
      </c>
      <c r="E427" s="73"/>
      <c r="F427" s="73">
        <v>1000</v>
      </c>
      <c r="G427" s="30" t="s">
        <v>95</v>
      </c>
    </row>
    <row r="428" spans="4:7" x14ac:dyDescent="0.3">
      <c r="D428" s="30">
        <f t="shared" si="6"/>
        <v>41150</v>
      </c>
      <c r="E428" s="73"/>
      <c r="F428" s="73">
        <v>4000</v>
      </c>
      <c r="G428" s="30" t="s">
        <v>59</v>
      </c>
    </row>
    <row r="429" spans="4:7" x14ac:dyDescent="0.3">
      <c r="D429" s="30">
        <f t="shared" si="6"/>
        <v>38150</v>
      </c>
      <c r="E429" s="73"/>
      <c r="F429" s="73">
        <v>3000</v>
      </c>
      <c r="G429" s="30" t="s">
        <v>106</v>
      </c>
    </row>
    <row r="430" spans="4:7" x14ac:dyDescent="0.3">
      <c r="D430" s="30">
        <f t="shared" si="6"/>
        <v>37950</v>
      </c>
      <c r="E430" s="73"/>
      <c r="F430" s="73">
        <v>200</v>
      </c>
      <c r="G430" s="30" t="s">
        <v>55</v>
      </c>
    </row>
    <row r="431" spans="4:7" x14ac:dyDescent="0.3">
      <c r="D431" s="30">
        <f t="shared" si="6"/>
        <v>37750</v>
      </c>
      <c r="E431" s="73"/>
      <c r="F431" s="73">
        <v>200</v>
      </c>
      <c r="G431" s="30" t="s">
        <v>67</v>
      </c>
    </row>
    <row r="432" spans="4:7" x14ac:dyDescent="0.3">
      <c r="D432" s="30">
        <f t="shared" si="6"/>
        <v>37450</v>
      </c>
      <c r="E432" s="73"/>
      <c r="F432" s="73">
        <v>300</v>
      </c>
      <c r="G432" s="30" t="s">
        <v>81</v>
      </c>
    </row>
    <row r="433" spans="4:8" x14ac:dyDescent="0.3">
      <c r="D433" s="30">
        <f t="shared" si="6"/>
        <v>37350</v>
      </c>
      <c r="E433" s="73"/>
      <c r="F433" s="73">
        <v>100</v>
      </c>
      <c r="G433" s="30" t="s">
        <v>105</v>
      </c>
    </row>
    <row r="434" spans="4:8" x14ac:dyDescent="0.3">
      <c r="D434" s="30">
        <f t="shared" si="6"/>
        <v>35350</v>
      </c>
      <c r="E434" s="73"/>
      <c r="F434" s="73">
        <v>2000</v>
      </c>
      <c r="G434" s="30" t="s">
        <v>176</v>
      </c>
    </row>
    <row r="435" spans="4:8" x14ac:dyDescent="0.3">
      <c r="D435" s="30">
        <f t="shared" si="6"/>
        <v>34550</v>
      </c>
      <c r="E435" s="73"/>
      <c r="F435" s="73">
        <v>800</v>
      </c>
      <c r="G435" s="30" t="s">
        <v>111</v>
      </c>
    </row>
    <row r="436" spans="4:8" x14ac:dyDescent="0.3">
      <c r="D436" s="30">
        <f t="shared" si="6"/>
        <v>34450</v>
      </c>
      <c r="E436" s="73"/>
      <c r="F436" s="73">
        <v>100</v>
      </c>
      <c r="G436" s="30" t="s">
        <v>177</v>
      </c>
    </row>
    <row r="437" spans="4:8" x14ac:dyDescent="0.3">
      <c r="D437" s="30">
        <f t="shared" si="6"/>
        <v>33850</v>
      </c>
      <c r="E437" s="73"/>
      <c r="F437" s="73">
        <v>600</v>
      </c>
      <c r="G437" s="30" t="s">
        <v>178</v>
      </c>
    </row>
    <row r="438" spans="4:8" x14ac:dyDescent="0.3">
      <c r="D438" s="30">
        <f t="shared" si="6"/>
        <v>33750</v>
      </c>
      <c r="E438" s="73"/>
      <c r="F438" s="73">
        <v>100</v>
      </c>
      <c r="G438" s="30" t="s">
        <v>179</v>
      </c>
    </row>
    <row r="439" spans="4:8" x14ac:dyDescent="0.3">
      <c r="D439" s="30">
        <f t="shared" si="6"/>
        <v>31750</v>
      </c>
      <c r="E439" s="73"/>
      <c r="F439" s="73">
        <v>2000</v>
      </c>
      <c r="G439" s="30" t="s">
        <v>17</v>
      </c>
    </row>
    <row r="440" spans="4:8" x14ac:dyDescent="0.3">
      <c r="D440" s="30">
        <f t="shared" si="6"/>
        <v>31450</v>
      </c>
      <c r="E440" s="73"/>
      <c r="F440" s="73">
        <v>300</v>
      </c>
      <c r="G440" s="30" t="s">
        <v>111</v>
      </c>
    </row>
    <row r="441" spans="4:8" x14ac:dyDescent="0.3">
      <c r="D441" s="30">
        <f t="shared" si="6"/>
        <v>31250</v>
      </c>
      <c r="E441" s="73"/>
      <c r="F441" s="73">
        <v>200</v>
      </c>
      <c r="G441" s="30" t="s">
        <v>55</v>
      </c>
      <c r="H441" s="3" t="s">
        <v>191</v>
      </c>
    </row>
    <row r="442" spans="4:8" x14ac:dyDescent="0.3">
      <c r="D442" s="30">
        <f t="shared" si="6"/>
        <v>31050</v>
      </c>
      <c r="E442" s="73"/>
      <c r="F442" s="73">
        <v>200</v>
      </c>
      <c r="G442" s="30" t="s">
        <v>27</v>
      </c>
    </row>
    <row r="443" spans="4:8" x14ac:dyDescent="0.3">
      <c r="D443" s="3">
        <f t="shared" si="6"/>
        <v>31050</v>
      </c>
    </row>
    <row r="444" spans="4:8" x14ac:dyDescent="0.3">
      <c r="D444" s="3">
        <f t="shared" si="6"/>
        <v>24000</v>
      </c>
      <c r="F444" s="73">
        <v>7050</v>
      </c>
    </row>
    <row r="445" spans="4:8" x14ac:dyDescent="0.3">
      <c r="D445" s="3">
        <f t="shared" si="6"/>
        <v>24000</v>
      </c>
    </row>
    <row r="446" spans="4:8" x14ac:dyDescent="0.3">
      <c r="D446" s="25">
        <f t="shared" si="6"/>
        <v>74000</v>
      </c>
      <c r="E446" s="74">
        <v>50000</v>
      </c>
      <c r="F446" s="74"/>
      <c r="G446" s="25" t="s">
        <v>180</v>
      </c>
      <c r="H446" s="3" t="s">
        <v>191</v>
      </c>
    </row>
    <row r="447" spans="4:8" x14ac:dyDescent="0.3">
      <c r="D447" s="25">
        <f t="shared" si="6"/>
        <v>24000</v>
      </c>
      <c r="E447" s="74"/>
      <c r="F447" s="74">
        <v>50000</v>
      </c>
      <c r="G447" s="25" t="s">
        <v>175</v>
      </c>
    </row>
    <row r="448" spans="4:8" x14ac:dyDescent="0.3">
      <c r="D448" s="25">
        <f t="shared" si="6"/>
        <v>24000</v>
      </c>
      <c r="E448" s="74"/>
      <c r="F448" s="74"/>
      <c r="G448" s="25"/>
    </row>
    <row r="449" spans="4:8" x14ac:dyDescent="0.3">
      <c r="D449" s="3">
        <f t="shared" si="6"/>
        <v>24000</v>
      </c>
    </row>
    <row r="450" spans="4:8" x14ac:dyDescent="0.3">
      <c r="D450" s="31">
        <f t="shared" si="6"/>
        <v>124000</v>
      </c>
      <c r="E450" s="75">
        <v>100000</v>
      </c>
      <c r="F450" s="75"/>
      <c r="G450" s="31" t="s">
        <v>181</v>
      </c>
    </row>
    <row r="451" spans="4:8" x14ac:dyDescent="0.3">
      <c r="D451" s="31">
        <f t="shared" si="6"/>
        <v>73000</v>
      </c>
      <c r="E451" s="75"/>
      <c r="F451" s="75">
        <v>51000</v>
      </c>
      <c r="G451" s="31" t="s">
        <v>182</v>
      </c>
    </row>
    <row r="452" spans="4:8" x14ac:dyDescent="0.3">
      <c r="D452" s="31">
        <f t="shared" si="6"/>
        <v>68000</v>
      </c>
      <c r="E452" s="75"/>
      <c r="F452" s="75">
        <v>5000</v>
      </c>
      <c r="G452" s="31" t="s">
        <v>69</v>
      </c>
    </row>
    <row r="453" spans="4:8" x14ac:dyDescent="0.3">
      <c r="D453" s="31">
        <f t="shared" si="6"/>
        <v>62000</v>
      </c>
      <c r="E453" s="75"/>
      <c r="F453" s="75">
        <v>6000</v>
      </c>
      <c r="G453" s="31" t="s">
        <v>59</v>
      </c>
      <c r="H453" s="3" t="s">
        <v>191</v>
      </c>
    </row>
    <row r="454" spans="4:8" x14ac:dyDescent="0.3">
      <c r="D454" s="31">
        <f t="shared" si="6"/>
        <v>42000</v>
      </c>
      <c r="E454" s="75"/>
      <c r="F454" s="75">
        <v>20000</v>
      </c>
      <c r="G454" s="25" t="s">
        <v>84</v>
      </c>
    </row>
    <row r="455" spans="4:8" x14ac:dyDescent="0.3">
      <c r="D455" s="31">
        <f t="shared" si="6"/>
        <v>40000</v>
      </c>
      <c r="E455" s="75"/>
      <c r="F455" s="75">
        <v>2000</v>
      </c>
      <c r="G455" s="31" t="s">
        <v>106</v>
      </c>
    </row>
    <row r="456" spans="4:8" x14ac:dyDescent="0.3">
      <c r="D456" s="31">
        <f t="shared" si="6"/>
        <v>39800</v>
      </c>
      <c r="E456" s="75"/>
      <c r="F456" s="75">
        <v>200</v>
      </c>
      <c r="G456" s="31" t="s">
        <v>111</v>
      </c>
    </row>
    <row r="457" spans="4:8" x14ac:dyDescent="0.3">
      <c r="D457" s="31">
        <f t="shared" ref="D457:D526" si="7">D456+E457-F457</f>
        <v>39500</v>
      </c>
      <c r="E457" s="75"/>
      <c r="F457" s="75">
        <v>300</v>
      </c>
      <c r="G457" s="31" t="s">
        <v>192</v>
      </c>
    </row>
    <row r="458" spans="4:8" x14ac:dyDescent="0.3">
      <c r="D458" s="31">
        <f t="shared" si="7"/>
        <v>38800</v>
      </c>
      <c r="E458" s="75"/>
      <c r="F458" s="75">
        <v>700</v>
      </c>
      <c r="G458" s="31" t="s">
        <v>116</v>
      </c>
    </row>
    <row r="459" spans="4:8" x14ac:dyDescent="0.3">
      <c r="D459" s="31">
        <f t="shared" si="7"/>
        <v>38400</v>
      </c>
      <c r="E459" s="75"/>
      <c r="F459" s="75">
        <v>400</v>
      </c>
      <c r="G459" s="31" t="s">
        <v>41</v>
      </c>
    </row>
    <row r="460" spans="4:8" x14ac:dyDescent="0.3">
      <c r="D460" s="31">
        <f t="shared" si="7"/>
        <v>28400</v>
      </c>
      <c r="E460" s="75"/>
      <c r="F460" s="75">
        <v>10000</v>
      </c>
      <c r="G460" s="31" t="s">
        <v>193</v>
      </c>
    </row>
    <row r="461" spans="4:8" x14ac:dyDescent="0.3">
      <c r="D461" s="31">
        <f t="shared" si="7"/>
        <v>24100</v>
      </c>
      <c r="E461" s="75"/>
      <c r="F461" s="75">
        <v>4300</v>
      </c>
      <c r="G461" s="31" t="s">
        <v>194</v>
      </c>
    </row>
    <row r="462" spans="4:8" x14ac:dyDescent="0.3">
      <c r="D462" s="31">
        <f t="shared" si="7"/>
        <v>19100</v>
      </c>
      <c r="E462" s="75"/>
      <c r="F462" s="75">
        <v>5000</v>
      </c>
      <c r="G462" s="31" t="s">
        <v>178</v>
      </c>
    </row>
    <row r="463" spans="4:8" x14ac:dyDescent="0.3">
      <c r="D463" s="31">
        <f t="shared" si="7"/>
        <v>17100</v>
      </c>
      <c r="E463" s="75"/>
      <c r="F463" s="75">
        <v>2000</v>
      </c>
      <c r="G463" s="31" t="s">
        <v>27</v>
      </c>
    </row>
    <row r="464" spans="4:8" x14ac:dyDescent="0.3">
      <c r="F464" s="103"/>
      <c r="G464" s="32"/>
    </row>
    <row r="465" spans="4:8" x14ac:dyDescent="0.3">
      <c r="D465" s="33">
        <f>D462+E465-F465</f>
        <v>119100</v>
      </c>
      <c r="E465" s="76">
        <v>100000</v>
      </c>
      <c r="F465" s="76"/>
      <c r="G465" s="33" t="s">
        <v>183</v>
      </c>
      <c r="H465" s="3" t="s">
        <v>191</v>
      </c>
    </row>
    <row r="466" spans="4:8" x14ac:dyDescent="0.3">
      <c r="D466" s="33">
        <f t="shared" si="7"/>
        <v>19100</v>
      </c>
      <c r="E466" s="76"/>
      <c r="F466" s="76">
        <v>100000</v>
      </c>
      <c r="G466" s="33" t="s">
        <v>184</v>
      </c>
    </row>
    <row r="467" spans="4:8" x14ac:dyDescent="0.3">
      <c r="D467" s="3">
        <f t="shared" si="7"/>
        <v>19100</v>
      </c>
    </row>
    <row r="468" spans="4:8" x14ac:dyDescent="0.3">
      <c r="D468" s="25">
        <f t="shared" si="7"/>
        <v>40100</v>
      </c>
      <c r="E468" s="74">
        <v>21000</v>
      </c>
      <c r="F468" s="74"/>
      <c r="G468" s="25" t="s">
        <v>169</v>
      </c>
    </row>
    <row r="469" spans="4:8" x14ac:dyDescent="0.3">
      <c r="D469" s="25">
        <f t="shared" si="7"/>
        <v>32100</v>
      </c>
      <c r="E469" s="74"/>
      <c r="F469" s="74">
        <v>8000</v>
      </c>
      <c r="G469" s="25" t="s">
        <v>185</v>
      </c>
    </row>
    <row r="470" spans="4:8" x14ac:dyDescent="0.3">
      <c r="D470" s="25">
        <f t="shared" si="7"/>
        <v>31900</v>
      </c>
      <c r="E470" s="74"/>
      <c r="F470" s="74">
        <v>200</v>
      </c>
      <c r="G470" s="25" t="s">
        <v>106</v>
      </c>
    </row>
    <row r="471" spans="4:8" x14ac:dyDescent="0.3">
      <c r="D471" s="25">
        <f t="shared" si="7"/>
        <v>31700</v>
      </c>
      <c r="E471" s="74"/>
      <c r="F471" s="74">
        <v>200</v>
      </c>
      <c r="G471" s="25" t="s">
        <v>81</v>
      </c>
    </row>
    <row r="472" spans="4:8" x14ac:dyDescent="0.3">
      <c r="D472" s="25">
        <f t="shared" si="7"/>
        <v>31600</v>
      </c>
      <c r="E472" s="74"/>
      <c r="F472" s="74">
        <v>100</v>
      </c>
      <c r="G472" s="25" t="s">
        <v>59</v>
      </c>
    </row>
    <row r="473" spans="4:8" x14ac:dyDescent="0.3">
      <c r="D473" s="25">
        <f t="shared" si="7"/>
        <v>31500</v>
      </c>
      <c r="E473" s="74"/>
      <c r="F473" s="74">
        <v>100</v>
      </c>
      <c r="G473" s="25" t="s">
        <v>67</v>
      </c>
    </row>
    <row r="474" spans="4:8" x14ac:dyDescent="0.3">
      <c r="D474" s="25">
        <f t="shared" si="7"/>
        <v>21500</v>
      </c>
      <c r="E474" s="74"/>
      <c r="F474" s="74">
        <v>10000</v>
      </c>
      <c r="G474" s="25" t="s">
        <v>41</v>
      </c>
      <c r="H474" s="3" t="s">
        <v>191</v>
      </c>
    </row>
    <row r="475" spans="4:8" x14ac:dyDescent="0.3">
      <c r="D475" s="25">
        <f t="shared" si="7"/>
        <v>19100</v>
      </c>
      <c r="E475" s="74"/>
      <c r="F475" s="74">
        <v>2400</v>
      </c>
      <c r="G475" s="25" t="s">
        <v>17</v>
      </c>
    </row>
    <row r="476" spans="4:8" x14ac:dyDescent="0.3">
      <c r="D476" s="3">
        <f t="shared" si="7"/>
        <v>19100</v>
      </c>
    </row>
    <row r="477" spans="4:8" x14ac:dyDescent="0.3">
      <c r="D477" s="3">
        <f t="shared" si="7"/>
        <v>149100</v>
      </c>
      <c r="E477" s="67">
        <v>130000</v>
      </c>
      <c r="G477" s="25" t="s">
        <v>186</v>
      </c>
    </row>
    <row r="478" spans="4:8" x14ac:dyDescent="0.3">
      <c r="D478" s="3">
        <f t="shared" si="7"/>
        <v>29100</v>
      </c>
      <c r="F478" s="74">
        <v>120000</v>
      </c>
      <c r="G478" s="25" t="s">
        <v>187</v>
      </c>
    </row>
    <row r="479" spans="4:8" x14ac:dyDescent="0.3">
      <c r="D479" s="3">
        <f t="shared" si="7"/>
        <v>28100</v>
      </c>
      <c r="F479" s="74">
        <v>1000</v>
      </c>
      <c r="G479" s="25" t="s">
        <v>188</v>
      </c>
    </row>
    <row r="480" spans="4:8" x14ac:dyDescent="0.3">
      <c r="D480" s="3">
        <f t="shared" si="7"/>
        <v>27900</v>
      </c>
      <c r="F480" s="74">
        <v>200</v>
      </c>
      <c r="G480" s="25" t="s">
        <v>105</v>
      </c>
    </row>
    <row r="481" spans="4:8" x14ac:dyDescent="0.3">
      <c r="D481" s="3">
        <f t="shared" si="7"/>
        <v>27700</v>
      </c>
      <c r="F481" s="74">
        <v>200</v>
      </c>
      <c r="G481" s="25" t="s">
        <v>59</v>
      </c>
    </row>
    <row r="482" spans="4:8" x14ac:dyDescent="0.3">
      <c r="D482" s="3">
        <f t="shared" si="7"/>
        <v>27500</v>
      </c>
      <c r="F482" s="74">
        <v>200</v>
      </c>
      <c r="G482" s="25" t="s">
        <v>67</v>
      </c>
    </row>
    <row r="483" spans="4:8" x14ac:dyDescent="0.3">
      <c r="D483" s="3">
        <f t="shared" si="7"/>
        <v>22500</v>
      </c>
      <c r="F483" s="74">
        <v>5000</v>
      </c>
      <c r="G483" s="25" t="s">
        <v>189</v>
      </c>
    </row>
    <row r="484" spans="4:8" x14ac:dyDescent="0.3">
      <c r="D484" s="3">
        <f t="shared" si="7"/>
        <v>21500</v>
      </c>
      <c r="F484" s="74">
        <v>1000</v>
      </c>
      <c r="G484" s="25" t="s">
        <v>92</v>
      </c>
      <c r="H484" s="3" t="s">
        <v>191</v>
      </c>
    </row>
    <row r="485" spans="4:8" x14ac:dyDescent="0.3">
      <c r="D485" s="3">
        <f t="shared" si="7"/>
        <v>19100</v>
      </c>
      <c r="F485" s="74">
        <v>2400</v>
      </c>
      <c r="G485" s="25" t="s">
        <v>17</v>
      </c>
    </row>
    <row r="486" spans="4:8" x14ac:dyDescent="0.3">
      <c r="D486" s="3">
        <f t="shared" si="7"/>
        <v>19100</v>
      </c>
    </row>
    <row r="487" spans="4:8" x14ac:dyDescent="0.3">
      <c r="D487" s="34">
        <f t="shared" si="7"/>
        <v>49100</v>
      </c>
      <c r="E487" s="77">
        <v>30000</v>
      </c>
      <c r="F487" s="77"/>
      <c r="G487" s="34" t="s">
        <v>190</v>
      </c>
      <c r="H487" s="3" t="s">
        <v>191</v>
      </c>
    </row>
    <row r="488" spans="4:8" x14ac:dyDescent="0.3">
      <c r="D488" s="34">
        <f t="shared" si="7"/>
        <v>19100</v>
      </c>
      <c r="E488" s="77"/>
      <c r="F488" s="77">
        <v>30000</v>
      </c>
      <c r="G488" s="34" t="s">
        <v>163</v>
      </c>
    </row>
    <row r="489" spans="4:8" x14ac:dyDescent="0.3">
      <c r="D489" s="3">
        <f t="shared" si="7"/>
        <v>19100</v>
      </c>
    </row>
    <row r="490" spans="4:8" x14ac:dyDescent="0.3">
      <c r="D490" s="27">
        <f t="shared" si="7"/>
        <v>39100</v>
      </c>
      <c r="E490" s="70">
        <v>20000</v>
      </c>
      <c r="F490" s="70"/>
      <c r="G490" s="27" t="s">
        <v>195</v>
      </c>
    </row>
    <row r="491" spans="4:8" x14ac:dyDescent="0.3">
      <c r="D491" s="27">
        <f t="shared" si="7"/>
        <v>33600</v>
      </c>
      <c r="E491" s="70"/>
      <c r="F491" s="70">
        <v>5500</v>
      </c>
      <c r="G491" s="27" t="s">
        <v>185</v>
      </c>
    </row>
    <row r="492" spans="4:8" x14ac:dyDescent="0.3">
      <c r="D492" s="27">
        <f t="shared" si="7"/>
        <v>33100</v>
      </c>
      <c r="E492" s="70"/>
      <c r="F492" s="70">
        <v>500</v>
      </c>
      <c r="G492" s="27" t="s">
        <v>106</v>
      </c>
    </row>
    <row r="493" spans="4:8" x14ac:dyDescent="0.3">
      <c r="D493" s="27">
        <f t="shared" si="7"/>
        <v>32850</v>
      </c>
      <c r="E493" s="70"/>
      <c r="F493" s="70">
        <v>250</v>
      </c>
      <c r="G493" s="27" t="s">
        <v>81</v>
      </c>
    </row>
    <row r="494" spans="4:8" x14ac:dyDescent="0.3">
      <c r="D494" s="27">
        <f t="shared" si="7"/>
        <v>32800</v>
      </c>
      <c r="E494" s="70"/>
      <c r="F494" s="70">
        <v>50</v>
      </c>
      <c r="G494" s="27" t="s">
        <v>196</v>
      </c>
    </row>
    <row r="495" spans="4:8" x14ac:dyDescent="0.3">
      <c r="D495" s="27">
        <f t="shared" si="7"/>
        <v>32750</v>
      </c>
      <c r="E495" s="70"/>
      <c r="F495" s="70">
        <v>50</v>
      </c>
      <c r="G495" s="27" t="s">
        <v>106</v>
      </c>
    </row>
    <row r="496" spans="4:8" x14ac:dyDescent="0.3">
      <c r="D496" s="27">
        <f t="shared" si="7"/>
        <v>32250</v>
      </c>
      <c r="E496" s="70"/>
      <c r="F496" s="70">
        <v>500</v>
      </c>
      <c r="G496" s="27" t="s">
        <v>92</v>
      </c>
    </row>
    <row r="497" spans="4:8" x14ac:dyDescent="0.3">
      <c r="D497" s="27">
        <f t="shared" si="7"/>
        <v>30250</v>
      </c>
      <c r="E497" s="70"/>
      <c r="F497" s="70">
        <v>2000</v>
      </c>
      <c r="G497" s="27" t="s">
        <v>197</v>
      </c>
    </row>
    <row r="498" spans="4:8" x14ac:dyDescent="0.3">
      <c r="D498" s="27">
        <f t="shared" si="7"/>
        <v>29250</v>
      </c>
      <c r="E498" s="70"/>
      <c r="F498" s="70">
        <v>1000</v>
      </c>
      <c r="G498" s="27" t="s">
        <v>197</v>
      </c>
    </row>
    <row r="499" spans="4:8" x14ac:dyDescent="0.3">
      <c r="D499" s="27">
        <f t="shared" si="7"/>
        <v>28250</v>
      </c>
      <c r="E499" s="70"/>
      <c r="F499" s="70">
        <v>1000</v>
      </c>
      <c r="G499" s="27" t="s">
        <v>59</v>
      </c>
    </row>
    <row r="500" spans="4:8" x14ac:dyDescent="0.3">
      <c r="D500" s="27">
        <f t="shared" si="7"/>
        <v>28150</v>
      </c>
      <c r="E500" s="70"/>
      <c r="F500" s="70">
        <v>100</v>
      </c>
      <c r="G500" s="27" t="s">
        <v>81</v>
      </c>
    </row>
    <row r="501" spans="4:8" x14ac:dyDescent="0.3">
      <c r="D501" s="27">
        <f t="shared" si="7"/>
        <v>28050</v>
      </c>
      <c r="E501" s="70"/>
      <c r="F501" s="70">
        <v>100</v>
      </c>
      <c r="G501" s="27" t="s">
        <v>106</v>
      </c>
    </row>
    <row r="502" spans="4:8" x14ac:dyDescent="0.3">
      <c r="D502" s="27">
        <f t="shared" si="7"/>
        <v>27850</v>
      </c>
      <c r="E502" s="70"/>
      <c r="F502" s="70">
        <v>200</v>
      </c>
      <c r="G502" s="27" t="s">
        <v>67</v>
      </c>
    </row>
    <row r="503" spans="4:8" x14ac:dyDescent="0.3">
      <c r="D503" s="27">
        <f t="shared" si="7"/>
        <v>27750</v>
      </c>
      <c r="E503" s="70"/>
      <c r="F503" s="70">
        <v>100</v>
      </c>
      <c r="G503" s="27" t="s">
        <v>196</v>
      </c>
    </row>
    <row r="504" spans="4:8" x14ac:dyDescent="0.3">
      <c r="D504" s="27">
        <f t="shared" si="7"/>
        <v>27450</v>
      </c>
      <c r="E504" s="70"/>
      <c r="F504" s="70">
        <v>300</v>
      </c>
      <c r="G504" s="27" t="s">
        <v>92</v>
      </c>
    </row>
    <row r="505" spans="4:8" x14ac:dyDescent="0.3">
      <c r="D505" s="27">
        <f t="shared" si="7"/>
        <v>27250</v>
      </c>
      <c r="E505" s="70"/>
      <c r="F505" s="70">
        <v>200</v>
      </c>
      <c r="G505" s="27" t="s">
        <v>55</v>
      </c>
      <c r="H505" s="3" t="s">
        <v>191</v>
      </c>
    </row>
    <row r="506" spans="4:8" x14ac:dyDescent="0.3">
      <c r="D506" s="27">
        <f t="shared" si="7"/>
        <v>26250</v>
      </c>
      <c r="E506" s="70"/>
      <c r="F506" s="70">
        <v>1000</v>
      </c>
      <c r="G506" s="27" t="s">
        <v>41</v>
      </c>
    </row>
    <row r="507" spans="4:8" x14ac:dyDescent="0.3">
      <c r="D507" s="3">
        <f t="shared" si="7"/>
        <v>26250</v>
      </c>
    </row>
    <row r="508" spans="4:8" x14ac:dyDescent="0.3">
      <c r="D508" s="35">
        <f t="shared" si="7"/>
        <v>30250</v>
      </c>
      <c r="E508" s="78">
        <v>4000</v>
      </c>
      <c r="F508" s="78"/>
      <c r="G508" s="35" t="s">
        <v>198</v>
      </c>
    </row>
    <row r="509" spans="4:8" x14ac:dyDescent="0.3">
      <c r="D509" s="35">
        <f t="shared" si="7"/>
        <v>50250</v>
      </c>
      <c r="E509" s="78">
        <v>20000</v>
      </c>
      <c r="F509" s="78"/>
      <c r="G509" s="35" t="s">
        <v>199</v>
      </c>
    </row>
    <row r="510" spans="4:8" x14ac:dyDescent="0.3">
      <c r="D510" s="35">
        <f t="shared" si="7"/>
        <v>45250</v>
      </c>
      <c r="E510" s="78"/>
      <c r="F510" s="78">
        <v>5000</v>
      </c>
      <c r="G510" s="35" t="s">
        <v>110</v>
      </c>
    </row>
    <row r="511" spans="4:8" x14ac:dyDescent="0.3">
      <c r="D511" s="35">
        <f t="shared" si="7"/>
        <v>45150</v>
      </c>
      <c r="E511" s="78"/>
      <c r="F511" s="78">
        <v>100</v>
      </c>
      <c r="G511" s="35" t="s">
        <v>106</v>
      </c>
    </row>
    <row r="512" spans="4:8" x14ac:dyDescent="0.3">
      <c r="D512" s="35">
        <f t="shared" si="7"/>
        <v>44550</v>
      </c>
      <c r="E512" s="78"/>
      <c r="F512" s="78">
        <v>600</v>
      </c>
      <c r="G512" s="35" t="s">
        <v>55</v>
      </c>
    </row>
    <row r="513" spans="4:8" x14ac:dyDescent="0.3">
      <c r="D513" s="35">
        <f t="shared" si="7"/>
        <v>28850</v>
      </c>
      <c r="E513" s="78"/>
      <c r="F513" s="78">
        <v>15700</v>
      </c>
      <c r="G513" s="35" t="s">
        <v>200</v>
      </c>
    </row>
    <row r="514" spans="4:8" x14ac:dyDescent="0.3">
      <c r="D514" s="35">
        <f t="shared" si="7"/>
        <v>26450</v>
      </c>
      <c r="E514" s="78"/>
      <c r="F514" s="78">
        <v>2400</v>
      </c>
      <c r="G514" s="35" t="s">
        <v>201</v>
      </c>
    </row>
    <row r="515" spans="4:8" x14ac:dyDescent="0.3">
      <c r="D515" s="35">
        <f t="shared" si="7"/>
        <v>23450</v>
      </c>
      <c r="E515" s="78"/>
      <c r="F515" s="78">
        <v>3000</v>
      </c>
      <c r="G515" s="35" t="s">
        <v>17</v>
      </c>
    </row>
    <row r="516" spans="4:8" x14ac:dyDescent="0.3">
      <c r="D516" s="35">
        <f t="shared" si="7"/>
        <v>22450</v>
      </c>
      <c r="E516" s="78"/>
      <c r="F516" s="78">
        <v>1000</v>
      </c>
      <c r="G516" s="35" t="s">
        <v>116</v>
      </c>
      <c r="H516" s="3" t="s">
        <v>191</v>
      </c>
    </row>
    <row r="517" spans="4:8" x14ac:dyDescent="0.3">
      <c r="D517" s="35">
        <f t="shared" si="7"/>
        <v>22250</v>
      </c>
      <c r="E517" s="78"/>
      <c r="F517" s="78">
        <v>200</v>
      </c>
      <c r="G517" s="35" t="s">
        <v>92</v>
      </c>
    </row>
    <row r="518" spans="4:8" x14ac:dyDescent="0.3">
      <c r="D518" s="3">
        <f t="shared" si="7"/>
        <v>22250</v>
      </c>
    </row>
    <row r="519" spans="4:8" x14ac:dyDescent="0.3">
      <c r="D519" s="21">
        <f t="shared" si="7"/>
        <v>47250</v>
      </c>
      <c r="E519" s="66">
        <v>25000</v>
      </c>
      <c r="F519" s="66"/>
      <c r="G519" s="21" t="s">
        <v>202</v>
      </c>
    </row>
    <row r="520" spans="4:8" x14ac:dyDescent="0.3">
      <c r="D520" s="21">
        <f t="shared" si="7"/>
        <v>27250</v>
      </c>
      <c r="E520" s="66"/>
      <c r="F520" s="66">
        <v>20000</v>
      </c>
      <c r="G520" s="21" t="s">
        <v>163</v>
      </c>
    </row>
    <row r="521" spans="4:8" x14ac:dyDescent="0.3">
      <c r="D521" s="21">
        <f t="shared" si="7"/>
        <v>24250</v>
      </c>
      <c r="E521" s="66"/>
      <c r="F521" s="66">
        <v>3000</v>
      </c>
      <c r="G521" s="21" t="s">
        <v>203</v>
      </c>
    </row>
    <row r="522" spans="4:8" x14ac:dyDescent="0.3">
      <c r="D522" s="21">
        <f t="shared" si="7"/>
        <v>22250</v>
      </c>
      <c r="E522" s="66"/>
      <c r="F522" s="66">
        <v>2000</v>
      </c>
      <c r="G522" s="21" t="s">
        <v>204</v>
      </c>
    </row>
    <row r="523" spans="4:8" x14ac:dyDescent="0.3">
      <c r="D523" s="21">
        <f t="shared" si="7"/>
        <v>19250</v>
      </c>
      <c r="E523" s="66"/>
      <c r="F523" s="66">
        <v>3000</v>
      </c>
      <c r="G523" s="21" t="s">
        <v>204</v>
      </c>
      <c r="H523" s="3" t="s">
        <v>191</v>
      </c>
    </row>
    <row r="524" spans="4:8" x14ac:dyDescent="0.3">
      <c r="D524" s="21">
        <f t="shared" si="7"/>
        <v>17250</v>
      </c>
      <c r="E524" s="66"/>
      <c r="F524" s="66">
        <v>2000</v>
      </c>
      <c r="G524" s="21" t="s">
        <v>204</v>
      </c>
    </row>
    <row r="525" spans="4:8" x14ac:dyDescent="0.3">
      <c r="D525" s="3">
        <f t="shared" si="7"/>
        <v>17250</v>
      </c>
    </row>
    <row r="526" spans="4:8" x14ac:dyDescent="0.3">
      <c r="D526" s="3">
        <f t="shared" si="7"/>
        <v>17250</v>
      </c>
    </row>
    <row r="527" spans="4:8" x14ac:dyDescent="0.3">
      <c r="D527" s="36">
        <f t="shared" ref="D527:D590" si="8">D526+E527-F527</f>
        <v>117250</v>
      </c>
      <c r="E527" s="79">
        <v>100000</v>
      </c>
      <c r="F527" s="79"/>
      <c r="G527" s="36" t="s">
        <v>205</v>
      </c>
    </row>
    <row r="528" spans="4:8" x14ac:dyDescent="0.3">
      <c r="D528" s="36">
        <f t="shared" si="8"/>
        <v>97250</v>
      </c>
      <c r="E528" s="79"/>
      <c r="F528" s="79">
        <v>20000</v>
      </c>
      <c r="G528" s="36" t="s">
        <v>163</v>
      </c>
    </row>
    <row r="529" spans="4:8" x14ac:dyDescent="0.3">
      <c r="D529" s="36">
        <f t="shared" si="8"/>
        <v>92250</v>
      </c>
      <c r="E529" s="79"/>
      <c r="F529" s="79">
        <v>5000</v>
      </c>
      <c r="G529" s="36" t="s">
        <v>164</v>
      </c>
    </row>
    <row r="530" spans="4:8" x14ac:dyDescent="0.3">
      <c r="D530" s="36">
        <f t="shared" si="8"/>
        <v>89950</v>
      </c>
      <c r="E530" s="79"/>
      <c r="F530" s="79">
        <v>2300</v>
      </c>
      <c r="G530" s="36" t="s">
        <v>17</v>
      </c>
    </row>
    <row r="531" spans="4:8" x14ac:dyDescent="0.3">
      <c r="D531" s="36">
        <f t="shared" si="8"/>
        <v>79950</v>
      </c>
      <c r="E531" s="79"/>
      <c r="F531" s="79">
        <v>10000</v>
      </c>
      <c r="G531" s="36" t="s">
        <v>107</v>
      </c>
    </row>
    <row r="532" spans="4:8" x14ac:dyDescent="0.3">
      <c r="D532" s="36">
        <f t="shared" si="8"/>
        <v>79550</v>
      </c>
      <c r="E532" s="79"/>
      <c r="F532" s="79">
        <v>400</v>
      </c>
      <c r="G532" s="36" t="s">
        <v>92</v>
      </c>
    </row>
    <row r="533" spans="4:8" x14ac:dyDescent="0.3">
      <c r="D533" s="36">
        <f t="shared" si="8"/>
        <v>79100</v>
      </c>
      <c r="E533" s="79"/>
      <c r="F533" s="79">
        <v>450</v>
      </c>
      <c r="G533" s="36" t="s">
        <v>59</v>
      </c>
    </row>
    <row r="534" spans="4:8" x14ac:dyDescent="0.3">
      <c r="D534" s="36">
        <f t="shared" si="8"/>
        <v>78850</v>
      </c>
      <c r="E534" s="79"/>
      <c r="F534" s="79">
        <v>250</v>
      </c>
      <c r="G534" s="36" t="s">
        <v>206</v>
      </c>
    </row>
    <row r="535" spans="4:8" x14ac:dyDescent="0.3">
      <c r="D535" s="36">
        <f t="shared" si="8"/>
        <v>78350</v>
      </c>
      <c r="E535" s="79"/>
      <c r="F535" s="79">
        <v>500</v>
      </c>
      <c r="G535" s="36" t="s">
        <v>67</v>
      </c>
    </row>
    <row r="536" spans="4:8" x14ac:dyDescent="0.3">
      <c r="D536" s="36">
        <f t="shared" si="8"/>
        <v>73350</v>
      </c>
      <c r="E536" s="79"/>
      <c r="F536" s="79">
        <v>5000</v>
      </c>
      <c r="G536" s="36" t="s">
        <v>207</v>
      </c>
    </row>
    <row r="537" spans="4:8" x14ac:dyDescent="0.3">
      <c r="D537" s="36">
        <f t="shared" si="8"/>
        <v>72350</v>
      </c>
      <c r="E537" s="79"/>
      <c r="F537" s="79">
        <v>1000</v>
      </c>
      <c r="G537" s="36" t="s">
        <v>55</v>
      </c>
    </row>
    <row r="538" spans="4:8" x14ac:dyDescent="0.3">
      <c r="D538" s="36">
        <f t="shared" si="8"/>
        <v>69350</v>
      </c>
      <c r="E538" s="79"/>
      <c r="F538" s="79">
        <v>3000</v>
      </c>
      <c r="G538" s="36" t="s">
        <v>208</v>
      </c>
    </row>
    <row r="539" spans="4:8" x14ac:dyDescent="0.3">
      <c r="D539" s="36">
        <f t="shared" si="8"/>
        <v>67350</v>
      </c>
      <c r="E539" s="79"/>
      <c r="F539" s="79">
        <v>2000</v>
      </c>
      <c r="G539" s="36" t="s">
        <v>95</v>
      </c>
    </row>
    <row r="540" spans="4:8" x14ac:dyDescent="0.3">
      <c r="D540" s="36">
        <f t="shared" si="8"/>
        <v>27350</v>
      </c>
      <c r="E540" s="79"/>
      <c r="F540" s="79">
        <v>40000</v>
      </c>
      <c r="G540" s="36" t="s">
        <v>172</v>
      </c>
    </row>
    <row r="541" spans="4:8" x14ac:dyDescent="0.3">
      <c r="D541" s="36">
        <f t="shared" si="8"/>
        <v>24750</v>
      </c>
      <c r="E541" s="79"/>
      <c r="F541" s="79">
        <v>2600</v>
      </c>
      <c r="G541" s="36" t="s">
        <v>209</v>
      </c>
    </row>
    <row r="542" spans="4:8" x14ac:dyDescent="0.3">
      <c r="D542" s="36">
        <f t="shared" si="8"/>
        <v>20750</v>
      </c>
      <c r="E542" s="79"/>
      <c r="F542" s="79">
        <v>4000</v>
      </c>
      <c r="G542" s="36" t="s">
        <v>17</v>
      </c>
    </row>
    <row r="543" spans="4:8" x14ac:dyDescent="0.3">
      <c r="D543" s="36">
        <f t="shared" si="8"/>
        <v>20450</v>
      </c>
      <c r="E543" s="79"/>
      <c r="F543" s="79">
        <v>300</v>
      </c>
      <c r="G543" s="36" t="s">
        <v>210</v>
      </c>
      <c r="H543" s="3" t="s">
        <v>191</v>
      </c>
    </row>
    <row r="544" spans="4:8" x14ac:dyDescent="0.3">
      <c r="D544" s="36">
        <f t="shared" si="8"/>
        <v>19950</v>
      </c>
      <c r="E544" s="79"/>
      <c r="F544" s="79">
        <v>500</v>
      </c>
      <c r="G544" s="36" t="s">
        <v>92</v>
      </c>
    </row>
    <row r="545" spans="4:8" x14ac:dyDescent="0.3">
      <c r="D545" s="3">
        <f t="shared" si="8"/>
        <v>19950</v>
      </c>
    </row>
    <row r="546" spans="4:8" x14ac:dyDescent="0.3">
      <c r="D546" s="37">
        <f t="shared" si="8"/>
        <v>169950</v>
      </c>
      <c r="E546" s="80">
        <v>150000</v>
      </c>
      <c r="F546" s="80"/>
      <c r="G546" s="37" t="s">
        <v>211</v>
      </c>
    </row>
    <row r="547" spans="4:8" x14ac:dyDescent="0.3">
      <c r="D547" s="37">
        <f t="shared" si="8"/>
        <v>164950</v>
      </c>
      <c r="E547" s="80"/>
      <c r="F547" s="80">
        <v>5000</v>
      </c>
      <c r="G547" s="37" t="s">
        <v>207</v>
      </c>
    </row>
    <row r="548" spans="4:8" x14ac:dyDescent="0.3">
      <c r="D548" s="37">
        <f t="shared" si="8"/>
        <v>159950</v>
      </c>
      <c r="E548" s="80"/>
      <c r="F548" s="80">
        <v>5000</v>
      </c>
      <c r="G548" s="37" t="s">
        <v>212</v>
      </c>
    </row>
    <row r="549" spans="4:8" x14ac:dyDescent="0.3">
      <c r="D549" s="37">
        <f t="shared" si="8"/>
        <v>153550</v>
      </c>
      <c r="E549" s="80"/>
      <c r="F549" s="80">
        <v>6400</v>
      </c>
      <c r="G549" s="25" t="s">
        <v>213</v>
      </c>
    </row>
    <row r="550" spans="4:8" x14ac:dyDescent="0.3">
      <c r="D550" s="37">
        <f t="shared" si="8"/>
        <v>147550</v>
      </c>
      <c r="E550" s="80"/>
      <c r="F550" s="80">
        <v>6000</v>
      </c>
      <c r="G550" s="25" t="s">
        <v>213</v>
      </c>
    </row>
    <row r="551" spans="4:8" x14ac:dyDescent="0.3">
      <c r="D551" s="37">
        <f t="shared" si="8"/>
        <v>142550</v>
      </c>
      <c r="E551" s="80"/>
      <c r="F551" s="80">
        <v>5000</v>
      </c>
      <c r="G551" s="37" t="s">
        <v>10</v>
      </c>
    </row>
    <row r="552" spans="4:8" x14ac:dyDescent="0.3">
      <c r="D552" s="37">
        <f t="shared" si="8"/>
        <v>137550</v>
      </c>
      <c r="E552" s="80"/>
      <c r="F552" s="80">
        <v>5000</v>
      </c>
      <c r="G552" s="37" t="s">
        <v>41</v>
      </c>
    </row>
    <row r="553" spans="4:8" x14ac:dyDescent="0.3">
      <c r="D553" s="37">
        <f t="shared" si="8"/>
        <v>37550</v>
      </c>
      <c r="E553" s="80"/>
      <c r="F553" s="80">
        <v>100000</v>
      </c>
      <c r="G553" s="37" t="s">
        <v>110</v>
      </c>
    </row>
    <row r="554" spans="4:8" x14ac:dyDescent="0.3">
      <c r="D554" s="37">
        <f t="shared" si="8"/>
        <v>36250</v>
      </c>
      <c r="E554" s="80"/>
      <c r="F554" s="80">
        <v>1300</v>
      </c>
      <c r="G554" s="37" t="s">
        <v>41</v>
      </c>
      <c r="H554" s="3" t="s">
        <v>191</v>
      </c>
    </row>
    <row r="555" spans="4:8" x14ac:dyDescent="0.3">
      <c r="D555" s="37">
        <f t="shared" si="8"/>
        <v>35050</v>
      </c>
      <c r="E555" s="80"/>
      <c r="F555" s="80">
        <v>1200</v>
      </c>
      <c r="G555" s="37" t="s">
        <v>59</v>
      </c>
    </row>
    <row r="556" spans="4:8" x14ac:dyDescent="0.3">
      <c r="D556" s="37">
        <f t="shared" si="8"/>
        <v>25050</v>
      </c>
      <c r="E556" s="80"/>
      <c r="F556" s="80">
        <v>10000</v>
      </c>
      <c r="G556" s="37" t="s">
        <v>214</v>
      </c>
    </row>
    <row r="557" spans="4:8" x14ac:dyDescent="0.3">
      <c r="D557" s="37">
        <f t="shared" si="8"/>
        <v>20550</v>
      </c>
      <c r="E557" s="80"/>
      <c r="F557" s="80">
        <v>4500</v>
      </c>
      <c r="G557" s="37" t="s">
        <v>215</v>
      </c>
    </row>
    <row r="558" spans="4:8" x14ac:dyDescent="0.3">
      <c r="D558" s="37">
        <f t="shared" si="8"/>
        <v>19550</v>
      </c>
      <c r="E558" s="80"/>
      <c r="F558" s="80">
        <v>1000</v>
      </c>
      <c r="G558" s="37" t="s">
        <v>196</v>
      </c>
    </row>
    <row r="559" spans="4:8" x14ac:dyDescent="0.3">
      <c r="D559" s="3">
        <f t="shared" si="8"/>
        <v>19550</v>
      </c>
    </row>
    <row r="560" spans="4:8" x14ac:dyDescent="0.3">
      <c r="D560" s="38">
        <f t="shared" si="8"/>
        <v>49550</v>
      </c>
      <c r="E560" s="81">
        <v>30000</v>
      </c>
      <c r="F560" s="81"/>
      <c r="G560" s="38" t="s">
        <v>205</v>
      </c>
    </row>
    <row r="561" spans="4:8" x14ac:dyDescent="0.3">
      <c r="D561" s="38">
        <f t="shared" si="8"/>
        <v>99550</v>
      </c>
      <c r="E561" s="81">
        <v>50000</v>
      </c>
      <c r="F561" s="81"/>
      <c r="G561" s="38" t="s">
        <v>205</v>
      </c>
    </row>
    <row r="562" spans="4:8" x14ac:dyDescent="0.3">
      <c r="D562" s="38">
        <f t="shared" si="8"/>
        <v>109550</v>
      </c>
      <c r="E562" s="81">
        <v>10000</v>
      </c>
      <c r="F562" s="81"/>
      <c r="G562" s="38" t="s">
        <v>205</v>
      </c>
    </row>
    <row r="563" spans="4:8" x14ac:dyDescent="0.3">
      <c r="D563" s="38">
        <f t="shared" si="8"/>
        <v>59550</v>
      </c>
      <c r="E563" s="81"/>
      <c r="F563" s="81">
        <v>50000</v>
      </c>
      <c r="G563" s="38" t="s">
        <v>163</v>
      </c>
    </row>
    <row r="564" spans="4:8" x14ac:dyDescent="0.3">
      <c r="D564" s="38">
        <f t="shared" si="8"/>
        <v>29550</v>
      </c>
      <c r="E564" s="81"/>
      <c r="F564" s="81">
        <v>30000</v>
      </c>
      <c r="G564" s="38" t="s">
        <v>172</v>
      </c>
    </row>
    <row r="565" spans="4:8" x14ac:dyDescent="0.3">
      <c r="D565" s="38">
        <f t="shared" si="8"/>
        <v>25550</v>
      </c>
      <c r="E565" s="81"/>
      <c r="F565" s="81">
        <v>4000</v>
      </c>
      <c r="G565" s="38" t="s">
        <v>216</v>
      </c>
      <c r="H565" s="3" t="s">
        <v>191</v>
      </c>
    </row>
    <row r="566" spans="4:8" x14ac:dyDescent="0.3">
      <c r="D566" s="38">
        <f t="shared" si="8"/>
        <v>20550</v>
      </c>
      <c r="E566" s="81"/>
      <c r="F566" s="81">
        <v>5000</v>
      </c>
      <c r="G566" s="38" t="s">
        <v>164</v>
      </c>
    </row>
    <row r="567" spans="4:8" x14ac:dyDescent="0.3">
      <c r="D567" s="3">
        <f t="shared" si="8"/>
        <v>20550</v>
      </c>
    </row>
    <row r="568" spans="4:8" x14ac:dyDescent="0.3">
      <c r="D568" s="39">
        <f t="shared" si="8"/>
        <v>49550</v>
      </c>
      <c r="E568" s="82">
        <v>29000</v>
      </c>
      <c r="F568" s="82"/>
      <c r="G568" s="39" t="s">
        <v>127</v>
      </c>
    </row>
    <row r="569" spans="4:8" x14ac:dyDescent="0.3">
      <c r="D569" s="39">
        <f t="shared" si="8"/>
        <v>44500</v>
      </c>
      <c r="E569" s="82"/>
      <c r="F569" s="82">
        <v>5050</v>
      </c>
      <c r="G569" s="40" t="s">
        <v>217</v>
      </c>
    </row>
    <row r="570" spans="4:8" x14ac:dyDescent="0.3">
      <c r="D570" s="39">
        <f t="shared" si="8"/>
        <v>34400</v>
      </c>
      <c r="E570" s="82"/>
      <c r="F570" s="82">
        <v>10100</v>
      </c>
      <c r="G570" s="39" t="s">
        <v>218</v>
      </c>
    </row>
    <row r="571" spans="4:8" x14ac:dyDescent="0.3">
      <c r="D571" s="39">
        <f t="shared" si="8"/>
        <v>24300</v>
      </c>
      <c r="E571" s="82"/>
      <c r="F571" s="82">
        <v>10100</v>
      </c>
      <c r="G571" s="39" t="s">
        <v>207</v>
      </c>
    </row>
    <row r="572" spans="4:8" x14ac:dyDescent="0.3">
      <c r="D572" s="39">
        <f t="shared" si="8"/>
        <v>22300</v>
      </c>
      <c r="E572" s="82"/>
      <c r="F572" s="82">
        <v>2000</v>
      </c>
      <c r="G572" s="39" t="s">
        <v>69</v>
      </c>
    </row>
    <row r="573" spans="4:8" x14ac:dyDescent="0.3">
      <c r="D573" s="39">
        <f t="shared" si="8"/>
        <v>22000</v>
      </c>
      <c r="E573" s="82"/>
      <c r="F573" s="82">
        <v>300</v>
      </c>
      <c r="G573" s="39" t="s">
        <v>219</v>
      </c>
    </row>
    <row r="574" spans="4:8" x14ac:dyDescent="0.3">
      <c r="D574" s="39">
        <f t="shared" si="8"/>
        <v>21600</v>
      </c>
      <c r="E574" s="82"/>
      <c r="F574" s="82">
        <v>400</v>
      </c>
      <c r="G574" s="39" t="s">
        <v>92</v>
      </c>
    </row>
    <row r="575" spans="4:8" x14ac:dyDescent="0.3">
      <c r="D575" s="39">
        <f t="shared" si="8"/>
        <v>21300</v>
      </c>
      <c r="E575" s="82"/>
      <c r="F575" s="82">
        <v>300</v>
      </c>
      <c r="G575" s="39" t="s">
        <v>220</v>
      </c>
      <c r="H575" s="3" t="s">
        <v>191</v>
      </c>
    </row>
    <row r="576" spans="4:8" x14ac:dyDescent="0.3">
      <c r="D576" s="39">
        <f t="shared" si="8"/>
        <v>21200</v>
      </c>
      <c r="E576" s="82"/>
      <c r="F576" s="82">
        <v>100</v>
      </c>
      <c r="G576" s="39" t="s">
        <v>17</v>
      </c>
    </row>
    <row r="577" spans="4:10" x14ac:dyDescent="0.3">
      <c r="D577" s="3">
        <f t="shared" si="8"/>
        <v>21200</v>
      </c>
    </row>
    <row r="578" spans="4:10" x14ac:dyDescent="0.3">
      <c r="D578" s="41">
        <f t="shared" si="8"/>
        <v>32450</v>
      </c>
      <c r="E578" s="83">
        <v>11250</v>
      </c>
      <c r="F578" s="83"/>
      <c r="G578" s="41" t="s">
        <v>221</v>
      </c>
    </row>
    <row r="579" spans="4:10" x14ac:dyDescent="0.3">
      <c r="D579" s="41">
        <f t="shared" si="8"/>
        <v>31950</v>
      </c>
      <c r="E579" s="83"/>
      <c r="F579" s="83">
        <v>500</v>
      </c>
      <c r="G579" s="41" t="s">
        <v>105</v>
      </c>
    </row>
    <row r="580" spans="4:10" x14ac:dyDescent="0.3">
      <c r="D580" s="41">
        <f t="shared" si="8"/>
        <v>31550</v>
      </c>
      <c r="E580" s="83"/>
      <c r="F580" s="83">
        <v>400</v>
      </c>
      <c r="G580" s="41" t="s">
        <v>67</v>
      </c>
    </row>
    <row r="581" spans="4:10" x14ac:dyDescent="0.3">
      <c r="D581" s="41">
        <f t="shared" si="8"/>
        <v>30950</v>
      </c>
      <c r="E581" s="83"/>
      <c r="F581" s="83">
        <v>600</v>
      </c>
      <c r="G581" s="41" t="s">
        <v>92</v>
      </c>
    </row>
    <row r="582" spans="4:10" x14ac:dyDescent="0.3">
      <c r="D582" s="41">
        <f t="shared" si="8"/>
        <v>30550</v>
      </c>
      <c r="E582" s="83"/>
      <c r="F582" s="83">
        <v>400</v>
      </c>
      <c r="G582" s="41" t="s">
        <v>222</v>
      </c>
    </row>
    <row r="583" spans="4:10" x14ac:dyDescent="0.3">
      <c r="D583" s="41">
        <f t="shared" si="8"/>
        <v>24490</v>
      </c>
      <c r="E583" s="83"/>
      <c r="F583" s="83">
        <v>6060</v>
      </c>
      <c r="G583" s="41" t="s">
        <v>106</v>
      </c>
    </row>
    <row r="584" spans="4:10" x14ac:dyDescent="0.3">
      <c r="D584" s="41">
        <f t="shared" si="8"/>
        <v>24290</v>
      </c>
      <c r="E584" s="83"/>
      <c r="F584" s="83">
        <v>200</v>
      </c>
      <c r="G584" s="41" t="s">
        <v>210</v>
      </c>
    </row>
    <row r="585" spans="4:10" x14ac:dyDescent="0.3">
      <c r="D585" s="41">
        <f t="shared" si="8"/>
        <v>20290</v>
      </c>
      <c r="E585" s="83"/>
      <c r="F585" s="83">
        <v>4000</v>
      </c>
      <c r="G585" s="41" t="s">
        <v>223</v>
      </c>
    </row>
    <row r="586" spans="4:10" x14ac:dyDescent="0.3">
      <c r="D586" s="41">
        <f t="shared" si="8"/>
        <v>19490</v>
      </c>
      <c r="E586" s="83"/>
      <c r="F586" s="83">
        <v>800</v>
      </c>
      <c r="G586" s="41" t="s">
        <v>59</v>
      </c>
    </row>
    <row r="587" spans="4:10" x14ac:dyDescent="0.3">
      <c r="D587" s="41">
        <f t="shared" si="8"/>
        <v>18790</v>
      </c>
      <c r="E587" s="83"/>
      <c r="F587" s="83">
        <v>700</v>
      </c>
      <c r="G587" s="41" t="s">
        <v>224</v>
      </c>
    </row>
    <row r="588" spans="4:10" x14ac:dyDescent="0.3">
      <c r="D588" s="41">
        <f t="shared" si="8"/>
        <v>18490</v>
      </c>
      <c r="E588" s="83"/>
      <c r="F588" s="83">
        <v>300</v>
      </c>
      <c r="G588" s="41" t="s">
        <v>225</v>
      </c>
    </row>
    <row r="589" spans="4:10" x14ac:dyDescent="0.3">
      <c r="D589" s="41">
        <f t="shared" si="8"/>
        <v>8490</v>
      </c>
      <c r="E589" s="83"/>
      <c r="F589" s="83">
        <v>10000</v>
      </c>
      <c r="G589" s="25" t="s">
        <v>84</v>
      </c>
      <c r="H589" s="3" t="s">
        <v>191</v>
      </c>
    </row>
    <row r="590" spans="4:10" x14ac:dyDescent="0.3">
      <c r="D590" s="41">
        <f t="shared" si="8"/>
        <v>20550</v>
      </c>
      <c r="E590" s="83">
        <v>12060</v>
      </c>
      <c r="F590" s="83"/>
      <c r="G590" s="41"/>
    </row>
    <row r="591" spans="4:10" x14ac:dyDescent="0.3">
      <c r="D591" s="3">
        <f t="shared" ref="D591:D654" si="9">D590+E591-F591</f>
        <v>20550</v>
      </c>
      <c r="J591" s="3" t="s">
        <v>231</v>
      </c>
    </row>
    <row r="592" spans="4:10" x14ac:dyDescent="0.3">
      <c r="D592" s="40">
        <f t="shared" si="9"/>
        <v>130550</v>
      </c>
      <c r="E592" s="84">
        <v>110000</v>
      </c>
      <c r="F592" s="84"/>
      <c r="G592" s="40" t="s">
        <v>226</v>
      </c>
    </row>
    <row r="593" spans="4:8" x14ac:dyDescent="0.3">
      <c r="D593" s="40">
        <f t="shared" si="9"/>
        <v>150200</v>
      </c>
      <c r="E593" s="84">
        <v>19650</v>
      </c>
      <c r="F593" s="84"/>
      <c r="G593" s="40" t="s">
        <v>227</v>
      </c>
    </row>
    <row r="594" spans="4:8" x14ac:dyDescent="0.3">
      <c r="D594" s="40">
        <f t="shared" si="9"/>
        <v>120200</v>
      </c>
      <c r="E594" s="84"/>
      <c r="F594" s="84">
        <v>30000</v>
      </c>
      <c r="G594" s="40" t="s">
        <v>114</v>
      </c>
    </row>
    <row r="595" spans="4:8" x14ac:dyDescent="0.3">
      <c r="D595" s="40">
        <f t="shared" si="9"/>
        <v>115200</v>
      </c>
      <c r="E595" s="84"/>
      <c r="F595" s="84">
        <v>5000</v>
      </c>
      <c r="G595" s="40" t="s">
        <v>10</v>
      </c>
    </row>
    <row r="596" spans="4:8" x14ac:dyDescent="0.3">
      <c r="D596" s="40">
        <f t="shared" si="9"/>
        <v>90200</v>
      </c>
      <c r="E596" s="84"/>
      <c r="F596" s="84">
        <v>25000</v>
      </c>
      <c r="G596" s="40" t="s">
        <v>10</v>
      </c>
    </row>
    <row r="597" spans="4:8" x14ac:dyDescent="0.3">
      <c r="D597" s="40">
        <f t="shared" si="9"/>
        <v>89700</v>
      </c>
      <c r="E597" s="84"/>
      <c r="F597" s="84">
        <v>500</v>
      </c>
      <c r="G597" s="40" t="s">
        <v>208</v>
      </c>
    </row>
    <row r="598" spans="4:8" x14ac:dyDescent="0.3">
      <c r="D598" s="40">
        <f t="shared" si="9"/>
        <v>59700</v>
      </c>
      <c r="E598" s="84"/>
      <c r="F598" s="84">
        <v>30000</v>
      </c>
      <c r="G598" s="40" t="s">
        <v>228</v>
      </c>
    </row>
    <row r="599" spans="4:8" x14ac:dyDescent="0.3">
      <c r="D599" s="40">
        <f t="shared" si="9"/>
        <v>54700</v>
      </c>
      <c r="E599" s="84"/>
      <c r="F599" s="84">
        <v>5000</v>
      </c>
      <c r="G599" s="40" t="s">
        <v>216</v>
      </c>
    </row>
    <row r="600" spans="4:8" x14ac:dyDescent="0.3">
      <c r="D600" s="40">
        <f t="shared" si="9"/>
        <v>49650</v>
      </c>
      <c r="E600" s="84"/>
      <c r="F600" s="84">
        <v>5050</v>
      </c>
      <c r="G600" s="40" t="s">
        <v>164</v>
      </c>
    </row>
    <row r="601" spans="4:8" x14ac:dyDescent="0.3">
      <c r="D601" s="40">
        <f t="shared" si="9"/>
        <v>44650</v>
      </c>
      <c r="E601" s="84"/>
      <c r="F601" s="84">
        <v>5000</v>
      </c>
      <c r="G601" s="40" t="s">
        <v>214</v>
      </c>
    </row>
    <row r="602" spans="4:8" x14ac:dyDescent="0.3">
      <c r="D602" s="40">
        <f t="shared" si="9"/>
        <v>34650</v>
      </c>
      <c r="E602" s="84"/>
      <c r="F602" s="84">
        <v>10000</v>
      </c>
      <c r="G602" s="40" t="s">
        <v>38</v>
      </c>
    </row>
    <row r="603" spans="4:8" x14ac:dyDescent="0.3">
      <c r="D603" s="40">
        <f t="shared" si="9"/>
        <v>19650</v>
      </c>
      <c r="E603" s="84"/>
      <c r="F603" s="84">
        <v>15000</v>
      </c>
      <c r="G603" s="40" t="s">
        <v>229</v>
      </c>
    </row>
    <row r="604" spans="4:8" x14ac:dyDescent="0.3">
      <c r="D604" s="40">
        <f t="shared" si="9"/>
        <v>19550</v>
      </c>
      <c r="E604" s="84"/>
      <c r="F604" s="84">
        <v>100</v>
      </c>
      <c r="G604" s="40" t="s">
        <v>105</v>
      </c>
    </row>
    <row r="605" spans="4:8" x14ac:dyDescent="0.3">
      <c r="D605" s="40">
        <f t="shared" si="9"/>
        <v>14550</v>
      </c>
      <c r="E605" s="84"/>
      <c r="F605" s="84">
        <v>5000</v>
      </c>
      <c r="G605" s="40" t="s">
        <v>207</v>
      </c>
    </row>
    <row r="606" spans="4:8" x14ac:dyDescent="0.3">
      <c r="D606" s="40">
        <f t="shared" si="9"/>
        <v>14350</v>
      </c>
      <c r="E606" s="84"/>
      <c r="F606" s="84">
        <v>200</v>
      </c>
      <c r="G606" s="40" t="s">
        <v>95</v>
      </c>
    </row>
    <row r="607" spans="4:8" x14ac:dyDescent="0.3">
      <c r="D607" s="40">
        <f t="shared" si="9"/>
        <v>13950</v>
      </c>
      <c r="E607" s="84"/>
      <c r="F607" s="84">
        <v>400</v>
      </c>
      <c r="G607" s="40" t="s">
        <v>230</v>
      </c>
      <c r="H607" s="3" t="s">
        <v>191</v>
      </c>
    </row>
    <row r="608" spans="4:8" x14ac:dyDescent="0.3">
      <c r="D608" s="40">
        <f t="shared" si="9"/>
        <v>13150</v>
      </c>
      <c r="E608" s="84"/>
      <c r="F608" s="84">
        <v>800</v>
      </c>
      <c r="G608" s="40" t="s">
        <v>20</v>
      </c>
    </row>
    <row r="609" spans="4:8" x14ac:dyDescent="0.3">
      <c r="D609" s="3">
        <f t="shared" si="9"/>
        <v>-4450</v>
      </c>
      <c r="F609" s="67">
        <v>17600</v>
      </c>
    </row>
    <row r="610" spans="4:8" x14ac:dyDescent="0.3">
      <c r="D610" s="42">
        <f t="shared" si="9"/>
        <v>150550</v>
      </c>
      <c r="E610" s="85">
        <v>155000</v>
      </c>
      <c r="F610" s="85"/>
      <c r="G610" s="42" t="s">
        <v>232</v>
      </c>
    </row>
    <row r="611" spans="4:8" x14ac:dyDescent="0.3">
      <c r="D611" s="42">
        <f t="shared" si="9"/>
        <v>40550</v>
      </c>
      <c r="E611" s="85"/>
      <c r="F611" s="85">
        <v>110000</v>
      </c>
      <c r="G611" s="42" t="s">
        <v>185</v>
      </c>
    </row>
    <row r="612" spans="4:8" x14ac:dyDescent="0.3">
      <c r="D612" s="42">
        <f t="shared" si="9"/>
        <v>-450</v>
      </c>
      <c r="E612" s="85"/>
      <c r="F612" s="85">
        <v>41000</v>
      </c>
      <c r="G612" s="42" t="s">
        <v>233</v>
      </c>
    </row>
    <row r="613" spans="4:8" x14ac:dyDescent="0.3">
      <c r="D613" s="42">
        <f t="shared" si="9"/>
        <v>-1450</v>
      </c>
      <c r="E613" s="85"/>
      <c r="F613" s="85">
        <v>1000</v>
      </c>
      <c r="G613" s="42" t="s">
        <v>234</v>
      </c>
    </row>
    <row r="614" spans="4:8" x14ac:dyDescent="0.3">
      <c r="D614" s="42">
        <f t="shared" si="9"/>
        <v>-2950</v>
      </c>
      <c r="E614" s="85"/>
      <c r="F614" s="85">
        <v>1500</v>
      </c>
      <c r="G614" s="42" t="s">
        <v>67</v>
      </c>
      <c r="H614" s="3" t="s">
        <v>191</v>
      </c>
    </row>
    <row r="615" spans="4:8" x14ac:dyDescent="0.3">
      <c r="D615" s="42">
        <f t="shared" si="9"/>
        <v>-4450</v>
      </c>
      <c r="E615" s="85"/>
      <c r="F615" s="85">
        <v>1500</v>
      </c>
      <c r="G615" s="42" t="s">
        <v>17</v>
      </c>
    </row>
    <row r="616" spans="4:8" x14ac:dyDescent="0.3">
      <c r="D616" s="3">
        <f t="shared" si="9"/>
        <v>-4450</v>
      </c>
    </row>
    <row r="617" spans="4:8" x14ac:dyDescent="0.3">
      <c r="D617" s="43">
        <f t="shared" si="9"/>
        <v>3550</v>
      </c>
      <c r="E617" s="86">
        <v>8000</v>
      </c>
      <c r="F617" s="86"/>
      <c r="G617" s="43" t="s">
        <v>235</v>
      </c>
    </row>
    <row r="618" spans="4:8" x14ac:dyDescent="0.3">
      <c r="D618" s="43">
        <f t="shared" si="9"/>
        <v>5550</v>
      </c>
      <c r="E618" s="86">
        <v>2000</v>
      </c>
      <c r="F618" s="86"/>
      <c r="G618" s="43" t="s">
        <v>235</v>
      </c>
    </row>
    <row r="619" spans="4:8" x14ac:dyDescent="0.3">
      <c r="D619" s="43">
        <f t="shared" si="9"/>
        <v>5050</v>
      </c>
      <c r="E619" s="86"/>
      <c r="F619" s="86">
        <v>500</v>
      </c>
      <c r="G619" s="43" t="s">
        <v>219</v>
      </c>
    </row>
    <row r="620" spans="4:8" x14ac:dyDescent="0.3">
      <c r="D620" s="43">
        <f t="shared" si="9"/>
        <v>-950</v>
      </c>
      <c r="E620" s="86"/>
      <c r="F620" s="86">
        <v>6000</v>
      </c>
      <c r="G620" s="43" t="s">
        <v>41</v>
      </c>
    </row>
    <row r="621" spans="4:8" x14ac:dyDescent="0.3">
      <c r="D621" s="43">
        <f t="shared" si="9"/>
        <v>-3450</v>
      </c>
      <c r="E621" s="86"/>
      <c r="F621" s="86">
        <v>2500</v>
      </c>
      <c r="G621" s="43" t="s">
        <v>236</v>
      </c>
      <c r="H621" s="3" t="s">
        <v>191</v>
      </c>
    </row>
    <row r="622" spans="4:8" x14ac:dyDescent="0.3">
      <c r="D622" s="43">
        <f t="shared" si="9"/>
        <v>-4450</v>
      </c>
      <c r="E622" s="86"/>
      <c r="F622" s="86">
        <v>1000</v>
      </c>
      <c r="G622" s="43" t="s">
        <v>17</v>
      </c>
    </row>
    <row r="623" spans="4:8" x14ac:dyDescent="0.3">
      <c r="D623" s="3">
        <f t="shared" si="9"/>
        <v>-4450</v>
      </c>
    </row>
    <row r="624" spans="4:8" x14ac:dyDescent="0.3">
      <c r="D624" s="23">
        <f t="shared" si="9"/>
        <v>195550</v>
      </c>
      <c r="E624" s="68">
        <v>200000</v>
      </c>
      <c r="F624" s="68"/>
      <c r="G624" s="23" t="s">
        <v>237</v>
      </c>
    </row>
    <row r="625" spans="4:7" x14ac:dyDescent="0.3">
      <c r="D625" s="23">
        <f t="shared" si="9"/>
        <v>115550</v>
      </c>
      <c r="E625" s="68"/>
      <c r="F625" s="68">
        <v>80000</v>
      </c>
      <c r="G625" s="23" t="s">
        <v>238</v>
      </c>
    </row>
    <row r="626" spans="4:7" x14ac:dyDescent="0.3">
      <c r="D626" s="23">
        <f t="shared" si="9"/>
        <v>111050</v>
      </c>
      <c r="E626" s="68"/>
      <c r="F626" s="68">
        <v>4500</v>
      </c>
      <c r="G626" s="23" t="s">
        <v>41</v>
      </c>
    </row>
    <row r="627" spans="4:7" x14ac:dyDescent="0.3">
      <c r="D627" s="23">
        <f t="shared" si="9"/>
        <v>109550</v>
      </c>
      <c r="E627" s="68"/>
      <c r="F627" s="68">
        <v>1500</v>
      </c>
      <c r="G627" s="23" t="s">
        <v>175</v>
      </c>
    </row>
    <row r="628" spans="4:7" x14ac:dyDescent="0.3">
      <c r="D628" s="23">
        <f t="shared" si="9"/>
        <v>97050</v>
      </c>
      <c r="E628" s="68"/>
      <c r="F628" s="68">
        <v>12500</v>
      </c>
      <c r="G628" s="23" t="s">
        <v>239</v>
      </c>
    </row>
    <row r="629" spans="4:7" x14ac:dyDescent="0.3">
      <c r="D629" s="23">
        <f t="shared" si="9"/>
        <v>94050</v>
      </c>
      <c r="E629" s="68"/>
      <c r="F629" s="68">
        <v>3000</v>
      </c>
      <c r="G629" s="23" t="s">
        <v>41</v>
      </c>
    </row>
    <row r="630" spans="4:7" x14ac:dyDescent="0.3">
      <c r="D630" s="23">
        <f t="shared" si="9"/>
        <v>91050</v>
      </c>
      <c r="E630" s="68"/>
      <c r="F630" s="68">
        <v>3000</v>
      </c>
      <c r="G630" s="23" t="s">
        <v>17</v>
      </c>
    </row>
    <row r="631" spans="4:7" x14ac:dyDescent="0.3">
      <c r="D631" s="23">
        <f t="shared" si="9"/>
        <v>86050</v>
      </c>
      <c r="E631" s="68"/>
      <c r="F631" s="68">
        <v>5000</v>
      </c>
      <c r="G631" s="40" t="s">
        <v>240</v>
      </c>
    </row>
    <row r="632" spans="4:7" x14ac:dyDescent="0.3">
      <c r="D632" s="23">
        <f t="shared" si="9"/>
        <v>76050</v>
      </c>
      <c r="E632" s="68"/>
      <c r="F632" s="84">
        <v>10000</v>
      </c>
      <c r="G632" s="40" t="s">
        <v>207</v>
      </c>
    </row>
    <row r="633" spans="4:7" x14ac:dyDescent="0.3">
      <c r="D633" s="23">
        <f t="shared" si="9"/>
        <v>71050</v>
      </c>
      <c r="E633" s="68"/>
      <c r="F633" s="84">
        <v>5000</v>
      </c>
      <c r="G633" s="40" t="s">
        <v>141</v>
      </c>
    </row>
    <row r="634" spans="4:7" x14ac:dyDescent="0.3">
      <c r="D634" s="23">
        <f t="shared" si="9"/>
        <v>66050</v>
      </c>
      <c r="E634" s="68"/>
      <c r="F634" s="84">
        <v>5000</v>
      </c>
      <c r="G634" s="40" t="s">
        <v>215</v>
      </c>
    </row>
    <row r="635" spans="4:7" x14ac:dyDescent="0.3">
      <c r="D635" s="23">
        <f t="shared" si="9"/>
        <v>61050</v>
      </c>
      <c r="E635" s="68"/>
      <c r="F635" s="84">
        <v>5000</v>
      </c>
      <c r="G635" s="40" t="s">
        <v>10</v>
      </c>
    </row>
    <row r="636" spans="4:7" x14ac:dyDescent="0.3">
      <c r="D636" s="23">
        <f t="shared" si="9"/>
        <v>46050</v>
      </c>
      <c r="E636" s="68"/>
      <c r="F636" s="84">
        <v>15000</v>
      </c>
      <c r="G636" s="40" t="s">
        <v>172</v>
      </c>
    </row>
    <row r="637" spans="4:7" x14ac:dyDescent="0.3">
      <c r="D637" s="23">
        <f t="shared" si="9"/>
        <v>44050</v>
      </c>
      <c r="E637" s="68"/>
      <c r="F637" s="84">
        <v>2000</v>
      </c>
      <c r="G637" s="40" t="s">
        <v>241</v>
      </c>
    </row>
    <row r="638" spans="4:7" x14ac:dyDescent="0.3">
      <c r="D638" s="23">
        <f t="shared" si="9"/>
        <v>42050</v>
      </c>
      <c r="E638" s="68"/>
      <c r="F638" s="84">
        <v>2000</v>
      </c>
      <c r="G638" s="40" t="s">
        <v>242</v>
      </c>
    </row>
    <row r="639" spans="4:7" x14ac:dyDescent="0.3">
      <c r="D639" s="23">
        <f t="shared" si="9"/>
        <v>27050</v>
      </c>
      <c r="E639" s="68"/>
      <c r="F639" s="84">
        <v>15000</v>
      </c>
      <c r="G639" s="40" t="s">
        <v>163</v>
      </c>
    </row>
    <row r="640" spans="4:7" x14ac:dyDescent="0.3">
      <c r="D640" s="23">
        <f t="shared" si="9"/>
        <v>25050</v>
      </c>
      <c r="E640" s="68"/>
      <c r="F640" s="68">
        <v>2000</v>
      </c>
      <c r="G640" s="23" t="s">
        <v>69</v>
      </c>
    </row>
    <row r="641" spans="4:8" x14ac:dyDescent="0.3">
      <c r="D641" s="23">
        <f t="shared" si="9"/>
        <v>24850</v>
      </c>
      <c r="E641" s="68"/>
      <c r="F641" s="68">
        <v>200</v>
      </c>
      <c r="G641" s="23" t="s">
        <v>41</v>
      </c>
    </row>
    <row r="642" spans="4:8" x14ac:dyDescent="0.3">
      <c r="D642" s="23">
        <f t="shared" si="9"/>
        <v>24250</v>
      </c>
      <c r="E642" s="68"/>
      <c r="F642" s="68">
        <v>600</v>
      </c>
      <c r="G642" s="23" t="s">
        <v>219</v>
      </c>
    </row>
    <row r="643" spans="4:8" x14ac:dyDescent="0.3">
      <c r="D643" s="23">
        <f t="shared" si="9"/>
        <v>19250</v>
      </c>
      <c r="E643" s="68"/>
      <c r="F643" s="84">
        <v>5000</v>
      </c>
      <c r="G643" s="40" t="s">
        <v>196</v>
      </c>
    </row>
    <row r="644" spans="4:8" x14ac:dyDescent="0.3">
      <c r="D644" s="23">
        <f t="shared" si="9"/>
        <v>18850</v>
      </c>
      <c r="E644" s="68"/>
      <c r="F644" s="84">
        <v>400</v>
      </c>
      <c r="G644" s="40" t="s">
        <v>106</v>
      </c>
    </row>
    <row r="645" spans="4:8" x14ac:dyDescent="0.3">
      <c r="D645" s="23">
        <f t="shared" si="9"/>
        <v>18450</v>
      </c>
      <c r="E645" s="68"/>
      <c r="F645" s="84">
        <v>400</v>
      </c>
      <c r="G645" s="40" t="s">
        <v>81</v>
      </c>
    </row>
    <row r="646" spans="4:8" x14ac:dyDescent="0.3">
      <c r="D646" s="23">
        <f t="shared" si="9"/>
        <v>17450</v>
      </c>
      <c r="E646" s="68"/>
      <c r="F646" s="84">
        <v>1000</v>
      </c>
      <c r="G646" s="40" t="s">
        <v>141</v>
      </c>
    </row>
    <row r="647" spans="4:8" x14ac:dyDescent="0.3">
      <c r="D647" s="23">
        <f t="shared" si="9"/>
        <v>12450</v>
      </c>
      <c r="E647" s="68"/>
      <c r="F647" s="68">
        <v>5000</v>
      </c>
      <c r="G647" s="23" t="s">
        <v>243</v>
      </c>
    </row>
    <row r="648" spans="4:8" x14ac:dyDescent="0.3">
      <c r="D648" s="23">
        <f t="shared" si="9"/>
        <v>-1550</v>
      </c>
      <c r="E648" s="68"/>
      <c r="F648" s="68">
        <v>14000</v>
      </c>
      <c r="G648" s="23" t="s">
        <v>244</v>
      </c>
    </row>
    <row r="649" spans="4:8" x14ac:dyDescent="0.3">
      <c r="D649" s="23">
        <f t="shared" si="9"/>
        <v>-3550</v>
      </c>
      <c r="E649" s="68"/>
      <c r="F649" s="84">
        <v>2000</v>
      </c>
      <c r="G649" s="40" t="s">
        <v>234</v>
      </c>
    </row>
    <row r="650" spans="4:8" x14ac:dyDescent="0.3">
      <c r="D650" s="23">
        <f t="shared" si="9"/>
        <v>-4050</v>
      </c>
      <c r="E650" s="68"/>
      <c r="F650" s="68">
        <v>500</v>
      </c>
      <c r="G650" s="23" t="s">
        <v>92</v>
      </c>
      <c r="H650" s="3" t="s">
        <v>191</v>
      </c>
    </row>
    <row r="651" spans="4:8" x14ac:dyDescent="0.3">
      <c r="D651" s="23">
        <f t="shared" si="9"/>
        <v>-4450</v>
      </c>
      <c r="E651" s="68"/>
      <c r="F651" s="68">
        <v>400</v>
      </c>
      <c r="G651" s="23" t="s">
        <v>17</v>
      </c>
    </row>
    <row r="652" spans="4:8" x14ac:dyDescent="0.3">
      <c r="D652" s="3">
        <f t="shared" si="9"/>
        <v>-4450</v>
      </c>
    </row>
    <row r="653" spans="4:8" x14ac:dyDescent="0.3">
      <c r="D653" s="26">
        <f t="shared" si="9"/>
        <v>345550</v>
      </c>
      <c r="E653" s="69">
        <v>350000</v>
      </c>
      <c r="F653" s="69"/>
      <c r="G653" s="26" t="s">
        <v>237</v>
      </c>
    </row>
    <row r="654" spans="4:8" x14ac:dyDescent="0.3">
      <c r="D654" s="26">
        <f t="shared" si="9"/>
        <v>45550</v>
      </c>
      <c r="E654" s="69"/>
      <c r="F654" s="69">
        <v>300000</v>
      </c>
      <c r="G654" s="26" t="s">
        <v>245</v>
      </c>
    </row>
    <row r="655" spans="4:8" x14ac:dyDescent="0.3">
      <c r="D655" s="26">
        <f t="shared" ref="D655:D718" si="10">D654+E655-F655</f>
        <v>25550</v>
      </c>
      <c r="E655" s="69"/>
      <c r="F655" s="69">
        <v>20000</v>
      </c>
      <c r="G655" s="26" t="s">
        <v>246</v>
      </c>
    </row>
    <row r="656" spans="4:8" x14ac:dyDescent="0.3">
      <c r="D656" s="26">
        <f t="shared" si="10"/>
        <v>25550</v>
      </c>
      <c r="E656" s="69"/>
      <c r="F656" s="69"/>
      <c r="G656" s="26"/>
      <c r="H656" s="3" t="s">
        <v>191</v>
      </c>
    </row>
    <row r="657" spans="4:8" x14ac:dyDescent="0.3">
      <c r="D657" s="26">
        <f t="shared" si="10"/>
        <v>-4450</v>
      </c>
      <c r="E657" s="69"/>
      <c r="F657" s="69">
        <v>30000</v>
      </c>
      <c r="G657" s="26" t="s">
        <v>247</v>
      </c>
    </row>
    <row r="658" spans="4:8" x14ac:dyDescent="0.3">
      <c r="D658" s="3">
        <f t="shared" si="10"/>
        <v>-4450</v>
      </c>
    </row>
    <row r="659" spans="4:8" x14ac:dyDescent="0.3">
      <c r="D659" s="44">
        <f t="shared" si="10"/>
        <v>15550</v>
      </c>
      <c r="E659" s="87">
        <v>20000</v>
      </c>
      <c r="F659" s="87"/>
      <c r="G659" s="44" t="s">
        <v>248</v>
      </c>
      <c r="H659" s="3" t="s">
        <v>191</v>
      </c>
    </row>
    <row r="660" spans="4:8" x14ac:dyDescent="0.3">
      <c r="D660" s="44">
        <f t="shared" si="10"/>
        <v>-4450</v>
      </c>
      <c r="E660" s="87"/>
      <c r="F660" s="87">
        <v>20000</v>
      </c>
      <c r="G660" s="44" t="s">
        <v>249</v>
      </c>
    </row>
    <row r="661" spans="4:8" x14ac:dyDescent="0.3">
      <c r="D661" s="3">
        <f t="shared" si="10"/>
        <v>-4450</v>
      </c>
    </row>
    <row r="662" spans="4:8" x14ac:dyDescent="0.3">
      <c r="D662" s="45">
        <f t="shared" si="10"/>
        <v>73550</v>
      </c>
      <c r="E662" s="88">
        <v>78000</v>
      </c>
      <c r="F662" s="88"/>
      <c r="G662" s="45" t="s">
        <v>237</v>
      </c>
    </row>
    <row r="663" spans="4:8" x14ac:dyDescent="0.3">
      <c r="D663" s="45">
        <f t="shared" si="10"/>
        <v>72550</v>
      </c>
      <c r="E663" s="88"/>
      <c r="F663" s="84">
        <v>1000</v>
      </c>
      <c r="G663" s="40" t="s">
        <v>59</v>
      </c>
    </row>
    <row r="664" spans="4:8" x14ac:dyDescent="0.3">
      <c r="D664" s="45">
        <f t="shared" si="10"/>
        <v>44550</v>
      </c>
      <c r="E664" s="88"/>
      <c r="F664" s="84">
        <v>28000</v>
      </c>
      <c r="G664" s="40" t="s">
        <v>120</v>
      </c>
    </row>
    <row r="665" spans="4:8" x14ac:dyDescent="0.3">
      <c r="D665" s="45">
        <f t="shared" si="10"/>
        <v>39500</v>
      </c>
      <c r="E665" s="88"/>
      <c r="F665" s="88">
        <v>5050</v>
      </c>
      <c r="G665" s="40" t="s">
        <v>240</v>
      </c>
    </row>
    <row r="666" spans="4:8" x14ac:dyDescent="0.3">
      <c r="D666" s="45">
        <f t="shared" si="10"/>
        <v>35460</v>
      </c>
      <c r="E666" s="88"/>
      <c r="F666" s="88">
        <v>4040</v>
      </c>
      <c r="G666" s="45" t="s">
        <v>250</v>
      </c>
    </row>
    <row r="667" spans="4:8" x14ac:dyDescent="0.3">
      <c r="D667" s="45">
        <f t="shared" si="10"/>
        <v>30460</v>
      </c>
      <c r="E667" s="88"/>
      <c r="F667" s="88">
        <v>5000</v>
      </c>
      <c r="G667" s="45" t="s">
        <v>251</v>
      </c>
    </row>
    <row r="668" spans="4:8" x14ac:dyDescent="0.3">
      <c r="D668" s="45">
        <f t="shared" si="10"/>
        <v>28960</v>
      </c>
      <c r="E668" s="88"/>
      <c r="F668" s="88">
        <v>1500</v>
      </c>
      <c r="G668" s="45" t="s">
        <v>252</v>
      </c>
    </row>
    <row r="669" spans="4:8" x14ac:dyDescent="0.3">
      <c r="D669" s="45">
        <f t="shared" si="10"/>
        <v>18960</v>
      </c>
      <c r="E669" s="88"/>
      <c r="F669" s="88">
        <v>10000</v>
      </c>
      <c r="G669" s="45" t="s">
        <v>253</v>
      </c>
    </row>
    <row r="670" spans="4:8" x14ac:dyDescent="0.3">
      <c r="D670" s="45">
        <f t="shared" si="10"/>
        <v>15930</v>
      </c>
      <c r="E670" s="88"/>
      <c r="F670" s="84">
        <v>3030</v>
      </c>
      <c r="G670" s="40" t="s">
        <v>242</v>
      </c>
    </row>
    <row r="671" spans="4:8" x14ac:dyDescent="0.3">
      <c r="D671" s="45">
        <f t="shared" si="10"/>
        <v>12730</v>
      </c>
      <c r="E671" s="88"/>
      <c r="F671" s="88">
        <v>3200</v>
      </c>
      <c r="G671" s="45" t="s">
        <v>254</v>
      </c>
    </row>
    <row r="672" spans="4:8" x14ac:dyDescent="0.3">
      <c r="D672" s="45">
        <f t="shared" si="10"/>
        <v>12330</v>
      </c>
      <c r="E672" s="88"/>
      <c r="F672" s="88">
        <v>400</v>
      </c>
      <c r="G672" s="45" t="s">
        <v>255</v>
      </c>
    </row>
    <row r="673" spans="4:9" x14ac:dyDescent="0.3">
      <c r="D673" s="45">
        <f t="shared" si="10"/>
        <v>11330</v>
      </c>
      <c r="E673" s="88"/>
      <c r="F673" s="88">
        <v>1000</v>
      </c>
      <c r="G673" s="45" t="s">
        <v>42</v>
      </c>
    </row>
    <row r="674" spans="4:9" x14ac:dyDescent="0.3">
      <c r="D674" s="45">
        <f t="shared" si="10"/>
        <v>-3670</v>
      </c>
      <c r="E674" s="88"/>
      <c r="F674" s="84">
        <v>15000</v>
      </c>
      <c r="G674" s="40" t="s">
        <v>256</v>
      </c>
    </row>
    <row r="675" spans="4:9" x14ac:dyDescent="0.3">
      <c r="D675" s="45">
        <f t="shared" si="10"/>
        <v>-4170</v>
      </c>
      <c r="E675" s="88"/>
      <c r="F675" s="84">
        <v>500</v>
      </c>
      <c r="G675" s="40" t="s">
        <v>257</v>
      </c>
      <c r="H675" s="3" t="s">
        <v>191</v>
      </c>
      <c r="I675" s="3">
        <v>5000</v>
      </c>
    </row>
    <row r="676" spans="4:9" x14ac:dyDescent="0.3">
      <c r="D676" s="45">
        <f t="shared" si="10"/>
        <v>-9170</v>
      </c>
      <c r="E676" s="88"/>
      <c r="F676" s="88">
        <v>5000</v>
      </c>
      <c r="G676" s="45" t="s">
        <v>258</v>
      </c>
      <c r="I676" s="3">
        <v>20000</v>
      </c>
    </row>
    <row r="677" spans="4:9" x14ac:dyDescent="0.3">
      <c r="D677" s="3">
        <f t="shared" si="10"/>
        <v>0</v>
      </c>
      <c r="E677" s="67">
        <v>9170</v>
      </c>
      <c r="F677" s="88"/>
    </row>
    <row r="678" spans="4:9" x14ac:dyDescent="0.3">
      <c r="D678" s="3">
        <f t="shared" si="10"/>
        <v>0</v>
      </c>
    </row>
    <row r="679" spans="4:9" x14ac:dyDescent="0.3">
      <c r="D679" s="46">
        <f t="shared" si="10"/>
        <v>310000</v>
      </c>
      <c r="E679" s="89">
        <v>310000</v>
      </c>
      <c r="F679" s="89"/>
      <c r="G679" s="46" t="s">
        <v>259</v>
      </c>
    </row>
    <row r="680" spans="4:9" x14ac:dyDescent="0.3">
      <c r="D680" s="46">
        <f t="shared" si="10"/>
        <v>309600</v>
      </c>
      <c r="E680" s="89"/>
      <c r="F680" s="89">
        <v>400</v>
      </c>
      <c r="G680" s="46" t="s">
        <v>260</v>
      </c>
    </row>
    <row r="681" spans="4:9" x14ac:dyDescent="0.3">
      <c r="D681" s="46">
        <f t="shared" si="10"/>
        <v>208600</v>
      </c>
      <c r="E681" s="89"/>
      <c r="F681" s="89">
        <v>101000</v>
      </c>
      <c r="G681" s="46" t="s">
        <v>166</v>
      </c>
    </row>
    <row r="682" spans="4:9" x14ac:dyDescent="0.3">
      <c r="D682" s="46">
        <f t="shared" si="10"/>
        <v>207600</v>
      </c>
      <c r="E682" s="89"/>
      <c r="F682" s="89">
        <v>1000</v>
      </c>
      <c r="G682" s="46" t="s">
        <v>261</v>
      </c>
    </row>
    <row r="683" spans="4:9" x14ac:dyDescent="0.3">
      <c r="D683" s="46">
        <f t="shared" si="10"/>
        <v>196600</v>
      </c>
      <c r="E683" s="89"/>
      <c r="F683" s="89">
        <v>11000</v>
      </c>
      <c r="G683" s="46" t="s">
        <v>208</v>
      </c>
    </row>
    <row r="684" spans="4:9" x14ac:dyDescent="0.3">
      <c r="D684" s="46">
        <f t="shared" si="10"/>
        <v>186600</v>
      </c>
      <c r="E684" s="89"/>
      <c r="F684" s="89">
        <v>10000</v>
      </c>
      <c r="G684" s="46" t="s">
        <v>263</v>
      </c>
    </row>
    <row r="685" spans="4:9" x14ac:dyDescent="0.3">
      <c r="D685" s="46">
        <f t="shared" si="10"/>
        <v>173600</v>
      </c>
      <c r="E685" s="89"/>
      <c r="F685" s="89">
        <v>13000</v>
      </c>
      <c r="G685" s="46" t="s">
        <v>185</v>
      </c>
    </row>
    <row r="686" spans="4:9" x14ac:dyDescent="0.3">
      <c r="D686" s="46">
        <f t="shared" si="10"/>
        <v>168600</v>
      </c>
      <c r="E686" s="89"/>
      <c r="F686" s="89">
        <v>5000</v>
      </c>
      <c r="G686" s="46" t="s">
        <v>164</v>
      </c>
    </row>
    <row r="687" spans="4:9" x14ac:dyDescent="0.3">
      <c r="D687" s="46">
        <f t="shared" si="10"/>
        <v>148600</v>
      </c>
      <c r="E687" s="89"/>
      <c r="F687" s="89">
        <v>20000</v>
      </c>
      <c r="G687" s="46" t="s">
        <v>264</v>
      </c>
    </row>
    <row r="688" spans="4:9" x14ac:dyDescent="0.3">
      <c r="D688" s="46">
        <f t="shared" si="10"/>
        <v>98600</v>
      </c>
      <c r="E688" s="89"/>
      <c r="F688" s="89">
        <v>50000</v>
      </c>
      <c r="G688" s="46" t="s">
        <v>108</v>
      </c>
    </row>
    <row r="689" spans="4:8" x14ac:dyDescent="0.3">
      <c r="D689" s="46">
        <f t="shared" si="10"/>
        <v>58600</v>
      </c>
      <c r="E689" s="89"/>
      <c r="F689" s="89">
        <v>40000</v>
      </c>
      <c r="G689" s="46" t="s">
        <v>265</v>
      </c>
    </row>
    <row r="690" spans="4:8" x14ac:dyDescent="0.3">
      <c r="D690" s="46">
        <f t="shared" si="10"/>
        <v>48600</v>
      </c>
      <c r="E690" s="89"/>
      <c r="F690" s="89">
        <v>10000</v>
      </c>
      <c r="G690" s="46" t="s">
        <v>69</v>
      </c>
    </row>
    <row r="691" spans="4:8" x14ac:dyDescent="0.3">
      <c r="D691" s="46">
        <f t="shared" si="10"/>
        <v>23600</v>
      </c>
      <c r="E691" s="89"/>
      <c r="F691" s="89">
        <v>25000</v>
      </c>
      <c r="G691" s="46" t="s">
        <v>163</v>
      </c>
    </row>
    <row r="692" spans="4:8" x14ac:dyDescent="0.3">
      <c r="D692" s="46">
        <f t="shared" si="10"/>
        <v>21600</v>
      </c>
      <c r="E692" s="89"/>
      <c r="F692" s="89">
        <v>2000</v>
      </c>
      <c r="G692" s="46" t="s">
        <v>236</v>
      </c>
    </row>
    <row r="693" spans="4:8" x14ac:dyDescent="0.3">
      <c r="D693" s="46">
        <f t="shared" si="10"/>
        <v>16600</v>
      </c>
      <c r="E693" s="89"/>
      <c r="F693" s="89">
        <v>5000</v>
      </c>
      <c r="G693" s="46" t="s">
        <v>105</v>
      </c>
    </row>
    <row r="694" spans="4:8" x14ac:dyDescent="0.3">
      <c r="D694" s="46">
        <f t="shared" si="10"/>
        <v>9600</v>
      </c>
      <c r="E694" s="89"/>
      <c r="F694" s="89">
        <v>7000</v>
      </c>
      <c r="G694" s="46" t="s">
        <v>59</v>
      </c>
    </row>
    <row r="695" spans="4:8" x14ac:dyDescent="0.3">
      <c r="D695" s="46">
        <f t="shared" si="10"/>
        <v>7600</v>
      </c>
      <c r="E695" s="89"/>
      <c r="F695" s="89">
        <v>2000</v>
      </c>
      <c r="G695" s="46" t="s">
        <v>234</v>
      </c>
    </row>
    <row r="696" spans="4:8" x14ac:dyDescent="0.3">
      <c r="D696" s="46">
        <f t="shared" si="10"/>
        <v>5600</v>
      </c>
      <c r="E696" s="89"/>
      <c r="F696" s="89">
        <v>2000</v>
      </c>
      <c r="G696" s="46" t="s">
        <v>10</v>
      </c>
    </row>
    <row r="697" spans="4:8" x14ac:dyDescent="0.3">
      <c r="D697" s="46">
        <f t="shared" si="10"/>
        <v>3600</v>
      </c>
      <c r="E697" s="89"/>
      <c r="F697" s="89">
        <v>2000</v>
      </c>
      <c r="G697" s="46" t="s">
        <v>266</v>
      </c>
    </row>
    <row r="698" spans="4:8" x14ac:dyDescent="0.3">
      <c r="D698" s="46">
        <f t="shared" si="10"/>
        <v>1600</v>
      </c>
      <c r="E698" s="89"/>
      <c r="F698" s="89">
        <v>2000</v>
      </c>
      <c r="G698" s="46" t="s">
        <v>267</v>
      </c>
      <c r="H698" s="3" t="s">
        <v>191</v>
      </c>
    </row>
    <row r="699" spans="4:8" x14ac:dyDescent="0.3">
      <c r="D699" s="46">
        <f t="shared" si="10"/>
        <v>0</v>
      </c>
      <c r="E699" s="89"/>
      <c r="F699" s="89">
        <v>1600</v>
      </c>
      <c r="G699" s="46" t="s">
        <v>268</v>
      </c>
    </row>
    <row r="700" spans="4:8" x14ac:dyDescent="0.3">
      <c r="D700" s="3">
        <f t="shared" si="10"/>
        <v>0</v>
      </c>
    </row>
    <row r="701" spans="4:8" x14ac:dyDescent="0.3">
      <c r="D701" s="3">
        <f t="shared" si="10"/>
        <v>11500</v>
      </c>
      <c r="E701" s="67">
        <v>11500</v>
      </c>
      <c r="G701" s="46" t="s">
        <v>269</v>
      </c>
    </row>
    <row r="702" spans="4:8" x14ac:dyDescent="0.3">
      <c r="D702" s="3">
        <f t="shared" si="10"/>
        <v>211500</v>
      </c>
      <c r="E702" s="67">
        <v>200000</v>
      </c>
      <c r="G702" s="46" t="s">
        <v>270</v>
      </c>
    </row>
    <row r="703" spans="4:8" x14ac:dyDescent="0.3">
      <c r="D703" s="3">
        <f t="shared" si="10"/>
        <v>216500</v>
      </c>
      <c r="E703" s="67">
        <v>5000</v>
      </c>
      <c r="G703" s="46" t="s">
        <v>271</v>
      </c>
    </row>
    <row r="704" spans="4:8" x14ac:dyDescent="0.3">
      <c r="D704" s="3">
        <f t="shared" si="10"/>
        <v>176500</v>
      </c>
      <c r="F704" s="67">
        <v>40000</v>
      </c>
      <c r="G704" s="46" t="s">
        <v>175</v>
      </c>
    </row>
    <row r="705" spans="4:7" x14ac:dyDescent="0.3">
      <c r="D705" s="3">
        <f t="shared" si="10"/>
        <v>163500</v>
      </c>
      <c r="F705" s="67">
        <v>13000</v>
      </c>
      <c r="G705" s="46" t="s">
        <v>42</v>
      </c>
    </row>
    <row r="706" spans="4:7" x14ac:dyDescent="0.3">
      <c r="D706" s="3">
        <f t="shared" si="10"/>
        <v>153000</v>
      </c>
      <c r="F706" s="67">
        <v>10500</v>
      </c>
      <c r="G706" s="46" t="s">
        <v>272</v>
      </c>
    </row>
    <row r="707" spans="4:7" x14ac:dyDescent="0.3">
      <c r="D707" s="3">
        <f t="shared" si="10"/>
        <v>148000</v>
      </c>
      <c r="F707" s="67">
        <v>5000</v>
      </c>
      <c r="G707" s="46" t="s">
        <v>234</v>
      </c>
    </row>
    <row r="708" spans="4:7" x14ac:dyDescent="0.3">
      <c r="D708" s="3">
        <f t="shared" si="10"/>
        <v>147500</v>
      </c>
      <c r="F708" s="67">
        <v>500</v>
      </c>
      <c r="G708" s="46" t="s">
        <v>118</v>
      </c>
    </row>
    <row r="709" spans="4:7" x14ac:dyDescent="0.3">
      <c r="D709" s="3">
        <f t="shared" si="10"/>
        <v>146200</v>
      </c>
      <c r="F709" s="67">
        <v>1300</v>
      </c>
      <c r="G709" s="46" t="s">
        <v>273</v>
      </c>
    </row>
    <row r="710" spans="4:7" x14ac:dyDescent="0.3">
      <c r="D710" s="3">
        <f t="shared" si="10"/>
        <v>145200</v>
      </c>
      <c r="F710" s="67">
        <v>1000</v>
      </c>
      <c r="G710" s="46" t="s">
        <v>185</v>
      </c>
    </row>
    <row r="711" spans="4:7" x14ac:dyDescent="0.3">
      <c r="D711" s="3">
        <f t="shared" si="10"/>
        <v>144700</v>
      </c>
      <c r="F711" s="67">
        <v>500</v>
      </c>
      <c r="G711" s="46" t="s">
        <v>67</v>
      </c>
    </row>
    <row r="712" spans="4:7" x14ac:dyDescent="0.3">
      <c r="D712" s="3">
        <f t="shared" si="10"/>
        <v>144400</v>
      </c>
      <c r="F712" s="67">
        <v>300</v>
      </c>
      <c r="G712" s="46" t="s">
        <v>274</v>
      </c>
    </row>
    <row r="713" spans="4:7" x14ac:dyDescent="0.3">
      <c r="D713" s="3">
        <f t="shared" si="10"/>
        <v>144300</v>
      </c>
      <c r="F713" s="67">
        <v>100</v>
      </c>
      <c r="G713" s="46" t="s">
        <v>89</v>
      </c>
    </row>
    <row r="714" spans="4:7" x14ac:dyDescent="0.3">
      <c r="D714" s="3">
        <f t="shared" si="10"/>
        <v>140300</v>
      </c>
      <c r="F714" s="67">
        <v>4000</v>
      </c>
      <c r="G714" s="46" t="s">
        <v>275</v>
      </c>
    </row>
    <row r="715" spans="4:7" x14ac:dyDescent="0.3">
      <c r="D715" s="3">
        <f t="shared" si="10"/>
        <v>139300</v>
      </c>
      <c r="F715" s="67">
        <v>1000</v>
      </c>
      <c r="G715" s="46" t="s">
        <v>276</v>
      </c>
    </row>
    <row r="716" spans="4:7" x14ac:dyDescent="0.3">
      <c r="D716" s="3">
        <f t="shared" si="10"/>
        <v>137300</v>
      </c>
      <c r="F716" s="67">
        <v>2000</v>
      </c>
      <c r="G716" s="46" t="s">
        <v>277</v>
      </c>
    </row>
    <row r="717" spans="4:7" x14ac:dyDescent="0.3">
      <c r="D717" s="3">
        <f t="shared" si="10"/>
        <v>127300</v>
      </c>
      <c r="F717" s="67">
        <v>10000</v>
      </c>
      <c r="G717" s="46" t="s">
        <v>41</v>
      </c>
    </row>
    <row r="718" spans="4:7" x14ac:dyDescent="0.3">
      <c r="D718" s="3">
        <f t="shared" si="10"/>
        <v>124300</v>
      </c>
      <c r="F718" s="67">
        <v>3000</v>
      </c>
      <c r="G718" s="46" t="s">
        <v>89</v>
      </c>
    </row>
    <row r="719" spans="4:7" x14ac:dyDescent="0.3">
      <c r="D719" s="3">
        <f t="shared" ref="D719:D782" si="11">D718+E719-F719</f>
        <v>109150</v>
      </c>
      <c r="F719" s="67">
        <v>15150</v>
      </c>
      <c r="G719" s="46" t="s">
        <v>278</v>
      </c>
    </row>
    <row r="720" spans="4:7" x14ac:dyDescent="0.3">
      <c r="D720" s="3">
        <f t="shared" si="11"/>
        <v>88950</v>
      </c>
      <c r="F720" s="67">
        <v>20200</v>
      </c>
      <c r="G720" s="46" t="s">
        <v>163</v>
      </c>
    </row>
    <row r="721" spans="4:7" x14ac:dyDescent="0.3">
      <c r="D721" s="3">
        <f t="shared" si="11"/>
        <v>68950</v>
      </c>
      <c r="F721" s="67">
        <v>20000</v>
      </c>
      <c r="G721" s="46" t="s">
        <v>120</v>
      </c>
    </row>
    <row r="722" spans="4:7" x14ac:dyDescent="0.3">
      <c r="D722" s="3">
        <f t="shared" si="11"/>
        <v>58950</v>
      </c>
      <c r="F722" s="67">
        <v>10000</v>
      </c>
      <c r="G722" s="46" t="s">
        <v>60</v>
      </c>
    </row>
    <row r="723" spans="4:7" x14ac:dyDescent="0.3">
      <c r="D723" s="3">
        <f t="shared" si="11"/>
        <v>58850</v>
      </c>
      <c r="F723" s="67">
        <v>100</v>
      </c>
      <c r="G723" s="46" t="s">
        <v>81</v>
      </c>
    </row>
    <row r="724" spans="4:7" x14ac:dyDescent="0.3">
      <c r="D724" s="3">
        <f t="shared" si="11"/>
        <v>56850</v>
      </c>
      <c r="F724" s="67">
        <v>2000</v>
      </c>
      <c r="G724" s="46" t="s">
        <v>279</v>
      </c>
    </row>
    <row r="725" spans="4:7" x14ac:dyDescent="0.3">
      <c r="D725" s="3">
        <f t="shared" si="11"/>
        <v>42850</v>
      </c>
      <c r="F725" s="67">
        <v>14000</v>
      </c>
      <c r="G725" s="46" t="s">
        <v>280</v>
      </c>
    </row>
    <row r="726" spans="4:7" x14ac:dyDescent="0.3">
      <c r="D726" s="3">
        <f t="shared" si="11"/>
        <v>42400</v>
      </c>
      <c r="F726" s="67">
        <v>450</v>
      </c>
      <c r="G726" s="46" t="s">
        <v>17</v>
      </c>
    </row>
    <row r="727" spans="4:7" x14ac:dyDescent="0.3">
      <c r="D727" s="3">
        <f t="shared" si="11"/>
        <v>33900</v>
      </c>
      <c r="F727" s="67">
        <v>8500</v>
      </c>
      <c r="G727" s="46" t="s">
        <v>281</v>
      </c>
    </row>
    <row r="728" spans="4:7" x14ac:dyDescent="0.3">
      <c r="D728" s="3">
        <f t="shared" si="11"/>
        <v>32900</v>
      </c>
      <c r="F728" s="67">
        <v>1000</v>
      </c>
      <c r="G728" s="46" t="s">
        <v>282</v>
      </c>
    </row>
    <row r="729" spans="4:7" x14ac:dyDescent="0.3">
      <c r="D729" s="3">
        <f t="shared" si="11"/>
        <v>30900</v>
      </c>
      <c r="F729" s="67">
        <v>2000</v>
      </c>
      <c r="G729" s="46" t="s">
        <v>283</v>
      </c>
    </row>
    <row r="730" spans="4:7" x14ac:dyDescent="0.3">
      <c r="D730" s="3">
        <f t="shared" si="11"/>
        <v>10900</v>
      </c>
      <c r="F730" s="67">
        <v>20000</v>
      </c>
      <c r="G730" s="46" t="s">
        <v>172</v>
      </c>
    </row>
    <row r="731" spans="4:7" x14ac:dyDescent="0.3">
      <c r="D731" s="3">
        <f t="shared" si="11"/>
        <v>10400</v>
      </c>
      <c r="F731" s="67">
        <v>500</v>
      </c>
      <c r="G731" s="46" t="s">
        <v>284</v>
      </c>
    </row>
    <row r="732" spans="4:7" x14ac:dyDescent="0.3">
      <c r="D732" s="3">
        <f t="shared" si="11"/>
        <v>9400</v>
      </c>
      <c r="F732" s="67">
        <v>1000</v>
      </c>
      <c r="G732" s="46" t="s">
        <v>41</v>
      </c>
    </row>
    <row r="733" spans="4:7" x14ac:dyDescent="0.3">
      <c r="D733" s="3">
        <f t="shared" si="11"/>
        <v>9000</v>
      </c>
      <c r="F733" s="67">
        <v>400</v>
      </c>
      <c r="G733" s="46" t="s">
        <v>219</v>
      </c>
    </row>
    <row r="734" spans="4:7" x14ac:dyDescent="0.3">
      <c r="D734" s="3">
        <f t="shared" si="11"/>
        <v>8000</v>
      </c>
      <c r="F734" s="67">
        <v>1000</v>
      </c>
      <c r="G734" s="46" t="s">
        <v>41</v>
      </c>
    </row>
    <row r="735" spans="4:7" x14ac:dyDescent="0.3">
      <c r="D735" s="3">
        <f t="shared" si="11"/>
        <v>7500</v>
      </c>
      <c r="F735" s="67">
        <v>500</v>
      </c>
      <c r="G735" s="46" t="s">
        <v>285</v>
      </c>
    </row>
    <row r="736" spans="4:7" x14ac:dyDescent="0.3">
      <c r="D736" s="3">
        <f t="shared" si="11"/>
        <v>7000</v>
      </c>
      <c r="F736" s="67">
        <v>500</v>
      </c>
      <c r="G736" s="46" t="s">
        <v>277</v>
      </c>
    </row>
    <row r="737" spans="4:8" x14ac:dyDescent="0.3">
      <c r="D737" s="3">
        <f t="shared" si="11"/>
        <v>6700</v>
      </c>
      <c r="F737" s="67">
        <v>300</v>
      </c>
      <c r="G737" s="46" t="s">
        <v>286</v>
      </c>
    </row>
    <row r="738" spans="4:8" x14ac:dyDescent="0.3">
      <c r="D738" s="3">
        <f t="shared" si="11"/>
        <v>6400</v>
      </c>
      <c r="F738" s="67">
        <v>300</v>
      </c>
      <c r="G738" s="46" t="s">
        <v>17</v>
      </c>
    </row>
    <row r="739" spans="4:8" x14ac:dyDescent="0.3">
      <c r="D739" s="3">
        <f t="shared" si="11"/>
        <v>6300</v>
      </c>
      <c r="F739" s="67">
        <v>100</v>
      </c>
      <c r="G739" s="46" t="s">
        <v>105</v>
      </c>
    </row>
    <row r="740" spans="4:8" x14ac:dyDescent="0.3">
      <c r="D740" s="3">
        <f t="shared" si="11"/>
        <v>6200</v>
      </c>
      <c r="F740" s="67">
        <v>100</v>
      </c>
      <c r="G740" s="46" t="s">
        <v>236</v>
      </c>
    </row>
    <row r="741" spans="4:8" x14ac:dyDescent="0.3">
      <c r="D741" s="3">
        <f t="shared" si="11"/>
        <v>5800</v>
      </c>
      <c r="F741" s="67">
        <v>400</v>
      </c>
      <c r="G741" s="46" t="s">
        <v>92</v>
      </c>
    </row>
    <row r="742" spans="4:8" x14ac:dyDescent="0.3">
      <c r="D742" s="3">
        <f t="shared" si="11"/>
        <v>5300</v>
      </c>
      <c r="F742" s="67">
        <v>500</v>
      </c>
      <c r="G742" s="46" t="s">
        <v>67</v>
      </c>
      <c r="H742" s="3" t="s">
        <v>191</v>
      </c>
    </row>
    <row r="743" spans="4:8" x14ac:dyDescent="0.3">
      <c r="D743" s="3">
        <f t="shared" si="11"/>
        <v>0</v>
      </c>
      <c r="F743" s="67">
        <v>5300</v>
      </c>
      <c r="G743" s="46" t="s">
        <v>17</v>
      </c>
    </row>
    <row r="744" spans="4:8" x14ac:dyDescent="0.3">
      <c r="D744" s="3">
        <f t="shared" si="11"/>
        <v>0</v>
      </c>
    </row>
    <row r="745" spans="4:8" x14ac:dyDescent="0.3">
      <c r="D745" s="3">
        <f t="shared" si="11"/>
        <v>20000</v>
      </c>
      <c r="E745" s="67">
        <v>20000</v>
      </c>
      <c r="G745" s="46" t="s">
        <v>287</v>
      </c>
    </row>
    <row r="746" spans="4:8" x14ac:dyDescent="0.3">
      <c r="D746" s="3">
        <f t="shared" si="11"/>
        <v>19900</v>
      </c>
      <c r="F746" s="67">
        <v>100</v>
      </c>
      <c r="G746" s="46" t="s">
        <v>81</v>
      </c>
    </row>
    <row r="747" spans="4:8" x14ac:dyDescent="0.3">
      <c r="D747" s="3">
        <f t="shared" si="11"/>
        <v>19550</v>
      </c>
      <c r="F747" s="67">
        <v>350</v>
      </c>
      <c r="G747" s="46" t="s">
        <v>288</v>
      </c>
    </row>
    <row r="748" spans="4:8" x14ac:dyDescent="0.3">
      <c r="D748" s="3">
        <f t="shared" si="11"/>
        <v>18550</v>
      </c>
      <c r="F748" s="67">
        <v>1000</v>
      </c>
      <c r="G748" s="46" t="s">
        <v>289</v>
      </c>
    </row>
    <row r="749" spans="4:8" x14ac:dyDescent="0.3">
      <c r="D749" s="3">
        <f t="shared" si="11"/>
        <v>6550</v>
      </c>
      <c r="F749" s="67">
        <v>12000</v>
      </c>
      <c r="G749" s="46" t="s">
        <v>290</v>
      </c>
    </row>
    <row r="750" spans="4:8" x14ac:dyDescent="0.3">
      <c r="D750" s="3">
        <f t="shared" si="11"/>
        <v>5950</v>
      </c>
      <c r="F750" s="67">
        <v>600</v>
      </c>
      <c r="G750" s="46" t="s">
        <v>111</v>
      </c>
    </row>
    <row r="751" spans="4:8" x14ac:dyDescent="0.3">
      <c r="D751" s="3">
        <f t="shared" si="11"/>
        <v>2950</v>
      </c>
      <c r="F751" s="67">
        <v>3000</v>
      </c>
      <c r="G751" s="46" t="s">
        <v>84</v>
      </c>
      <c r="H751" s="3" t="s">
        <v>191</v>
      </c>
    </row>
    <row r="752" spans="4:8" x14ac:dyDescent="0.3">
      <c r="D752" s="3">
        <f t="shared" si="11"/>
        <v>1950</v>
      </c>
      <c r="F752" s="67">
        <v>1000</v>
      </c>
      <c r="G752" s="46" t="s">
        <v>291</v>
      </c>
    </row>
    <row r="753" spans="4:7" x14ac:dyDescent="0.3">
      <c r="D753" s="3">
        <f t="shared" si="11"/>
        <v>0</v>
      </c>
      <c r="F753" s="67">
        <v>1950</v>
      </c>
    </row>
    <row r="754" spans="4:7" x14ac:dyDescent="0.3">
      <c r="D754" s="47">
        <f t="shared" si="11"/>
        <v>250000</v>
      </c>
      <c r="E754" s="90">
        <v>250000</v>
      </c>
      <c r="F754" s="90"/>
      <c r="G754" s="47" t="s">
        <v>232</v>
      </c>
    </row>
    <row r="755" spans="4:7" x14ac:dyDescent="0.3">
      <c r="D755" s="47">
        <f t="shared" si="11"/>
        <v>230000</v>
      </c>
      <c r="E755" s="90"/>
      <c r="F755" s="90">
        <v>20000</v>
      </c>
      <c r="G755" s="47" t="s">
        <v>278</v>
      </c>
    </row>
    <row r="756" spans="4:7" x14ac:dyDescent="0.3">
      <c r="D756" s="47">
        <f t="shared" si="11"/>
        <v>210000</v>
      </c>
      <c r="E756" s="90"/>
      <c r="F756" s="90">
        <v>20000</v>
      </c>
      <c r="G756" s="47" t="s">
        <v>229</v>
      </c>
    </row>
    <row r="757" spans="4:7" x14ac:dyDescent="0.3">
      <c r="D757" s="47">
        <f t="shared" si="11"/>
        <v>200000</v>
      </c>
      <c r="E757" s="90"/>
      <c r="F757" s="90">
        <v>10000</v>
      </c>
      <c r="G757" s="47" t="s">
        <v>249</v>
      </c>
    </row>
    <row r="758" spans="4:7" x14ac:dyDescent="0.3">
      <c r="D758" s="47">
        <f t="shared" si="11"/>
        <v>192000</v>
      </c>
      <c r="E758" s="90"/>
      <c r="F758" s="90">
        <v>8000</v>
      </c>
      <c r="G758" s="47" t="s">
        <v>106</v>
      </c>
    </row>
    <row r="759" spans="4:7" x14ac:dyDescent="0.3">
      <c r="D759" s="47">
        <f t="shared" si="11"/>
        <v>187000</v>
      </c>
      <c r="E759" s="90"/>
      <c r="F759" s="90">
        <v>5000</v>
      </c>
      <c r="G759" s="47" t="s">
        <v>61</v>
      </c>
    </row>
    <row r="760" spans="4:7" x14ac:dyDescent="0.3">
      <c r="D760" s="47">
        <f t="shared" si="11"/>
        <v>186500</v>
      </c>
      <c r="E760" s="90"/>
      <c r="F760" s="90">
        <v>500</v>
      </c>
      <c r="G760" s="47" t="s">
        <v>81</v>
      </c>
    </row>
    <row r="761" spans="4:7" x14ac:dyDescent="0.3">
      <c r="D761" s="47">
        <f t="shared" si="11"/>
        <v>186400</v>
      </c>
      <c r="E761" s="90"/>
      <c r="F761" s="90">
        <v>100</v>
      </c>
      <c r="G761" s="47" t="s">
        <v>106</v>
      </c>
    </row>
    <row r="762" spans="4:7" x14ac:dyDescent="0.3">
      <c r="D762" s="47">
        <f t="shared" si="11"/>
        <v>185400</v>
      </c>
      <c r="E762" s="90"/>
      <c r="F762" s="90">
        <v>1000</v>
      </c>
      <c r="G762" s="47" t="s">
        <v>41</v>
      </c>
    </row>
    <row r="763" spans="4:7" x14ac:dyDescent="0.3">
      <c r="D763" s="47">
        <f t="shared" si="11"/>
        <v>183400</v>
      </c>
      <c r="E763" s="90"/>
      <c r="F763" s="90">
        <v>2000</v>
      </c>
      <c r="G763" s="47" t="s">
        <v>292</v>
      </c>
    </row>
    <row r="764" spans="4:7" x14ac:dyDescent="0.3">
      <c r="D764" s="47">
        <f t="shared" si="11"/>
        <v>178400</v>
      </c>
      <c r="E764" s="90"/>
      <c r="F764" s="90">
        <v>5000</v>
      </c>
      <c r="G764" s="47" t="s">
        <v>274</v>
      </c>
    </row>
    <row r="765" spans="4:7" x14ac:dyDescent="0.3">
      <c r="D765" s="47">
        <f t="shared" si="11"/>
        <v>175400</v>
      </c>
      <c r="E765" s="90"/>
      <c r="F765" s="90">
        <v>3000</v>
      </c>
      <c r="G765" s="47" t="s">
        <v>293</v>
      </c>
    </row>
    <row r="766" spans="4:7" x14ac:dyDescent="0.3">
      <c r="D766" s="47">
        <f t="shared" si="11"/>
        <v>159400</v>
      </c>
      <c r="E766" s="90"/>
      <c r="F766" s="90">
        <v>16000</v>
      </c>
      <c r="G766" s="47" t="s">
        <v>294</v>
      </c>
    </row>
    <row r="767" spans="4:7" x14ac:dyDescent="0.3">
      <c r="D767" s="47">
        <f t="shared" si="11"/>
        <v>158400</v>
      </c>
      <c r="E767" s="90"/>
      <c r="F767" s="90">
        <v>1000</v>
      </c>
      <c r="G767" s="47" t="s">
        <v>295</v>
      </c>
    </row>
    <row r="768" spans="4:7" x14ac:dyDescent="0.3">
      <c r="D768" s="47">
        <f t="shared" si="11"/>
        <v>8400</v>
      </c>
      <c r="E768" s="90"/>
      <c r="F768" s="90">
        <v>150000</v>
      </c>
      <c r="G768" s="47" t="s">
        <v>296</v>
      </c>
    </row>
    <row r="769" spans="4:8" x14ac:dyDescent="0.3">
      <c r="D769" s="47">
        <f t="shared" si="11"/>
        <v>-1600</v>
      </c>
      <c r="E769" s="90"/>
      <c r="F769" s="90">
        <v>10000</v>
      </c>
      <c r="G769" s="47" t="s">
        <v>57</v>
      </c>
    </row>
    <row r="770" spans="4:8" x14ac:dyDescent="0.3">
      <c r="D770" s="47">
        <f t="shared" si="11"/>
        <v>-3600</v>
      </c>
      <c r="E770" s="90"/>
      <c r="F770" s="90">
        <v>2000</v>
      </c>
      <c r="G770" s="47" t="s">
        <v>283</v>
      </c>
      <c r="H770" s="3" t="s">
        <v>191</v>
      </c>
    </row>
    <row r="771" spans="4:8" x14ac:dyDescent="0.3">
      <c r="D771" s="47">
        <f t="shared" si="11"/>
        <v>0</v>
      </c>
      <c r="E771" s="90">
        <v>3600</v>
      </c>
      <c r="F771" s="90"/>
      <c r="G771" s="47"/>
    </row>
    <row r="772" spans="4:8" x14ac:dyDescent="0.3">
      <c r="D772" s="3">
        <f t="shared" si="11"/>
        <v>0</v>
      </c>
    </row>
    <row r="773" spans="4:8" x14ac:dyDescent="0.3">
      <c r="D773" s="45">
        <f t="shared" si="11"/>
        <v>30000</v>
      </c>
      <c r="E773" s="88">
        <v>30000</v>
      </c>
      <c r="F773" s="88"/>
      <c r="G773" s="45" t="s">
        <v>297</v>
      </c>
    </row>
    <row r="774" spans="4:8" x14ac:dyDescent="0.3">
      <c r="D774" s="45">
        <f t="shared" si="11"/>
        <v>29700</v>
      </c>
      <c r="E774" s="88"/>
      <c r="F774" s="88">
        <v>300</v>
      </c>
      <c r="G774" s="45" t="s">
        <v>236</v>
      </c>
    </row>
    <row r="775" spans="4:8" x14ac:dyDescent="0.3">
      <c r="D775" s="45">
        <f t="shared" si="11"/>
        <v>29100</v>
      </c>
      <c r="E775" s="88"/>
      <c r="F775" s="88">
        <v>600</v>
      </c>
      <c r="G775" s="45" t="s">
        <v>298</v>
      </c>
    </row>
    <row r="776" spans="4:8" x14ac:dyDescent="0.3">
      <c r="D776" s="45">
        <f t="shared" si="11"/>
        <v>28900</v>
      </c>
      <c r="E776" s="88"/>
      <c r="F776" s="88">
        <v>200</v>
      </c>
      <c r="G776" s="45" t="s">
        <v>81</v>
      </c>
    </row>
    <row r="777" spans="4:8" x14ac:dyDescent="0.3">
      <c r="D777" s="45">
        <f t="shared" si="11"/>
        <v>27900</v>
      </c>
      <c r="E777" s="88"/>
      <c r="F777" s="88">
        <v>1000</v>
      </c>
      <c r="G777" s="45" t="s">
        <v>59</v>
      </c>
    </row>
    <row r="778" spans="4:8" x14ac:dyDescent="0.3">
      <c r="D778" s="45">
        <f t="shared" si="11"/>
        <v>26900</v>
      </c>
      <c r="E778" s="88"/>
      <c r="F778" s="88">
        <v>1000</v>
      </c>
      <c r="G778" s="45" t="s">
        <v>234</v>
      </c>
    </row>
    <row r="779" spans="4:8" x14ac:dyDescent="0.3">
      <c r="D779" s="45">
        <f t="shared" si="11"/>
        <v>23900</v>
      </c>
      <c r="E779" s="88"/>
      <c r="F779" s="88">
        <v>3000</v>
      </c>
      <c r="G779" s="45" t="s">
        <v>41</v>
      </c>
    </row>
    <row r="780" spans="4:8" x14ac:dyDescent="0.3">
      <c r="D780" s="45">
        <f t="shared" si="11"/>
        <v>13900</v>
      </c>
      <c r="E780" s="88"/>
      <c r="F780" s="88">
        <v>10000</v>
      </c>
      <c r="G780" s="45" t="s">
        <v>299</v>
      </c>
    </row>
    <row r="781" spans="4:8" x14ac:dyDescent="0.3">
      <c r="D781" s="45">
        <f t="shared" si="11"/>
        <v>13600</v>
      </c>
      <c r="E781" s="88"/>
      <c r="F781" s="88">
        <v>300</v>
      </c>
      <c r="G781" s="45" t="s">
        <v>106</v>
      </c>
    </row>
    <row r="782" spans="4:8" x14ac:dyDescent="0.3">
      <c r="D782" s="45">
        <f t="shared" si="11"/>
        <v>13300</v>
      </c>
      <c r="E782" s="88"/>
      <c r="F782" s="88">
        <v>300</v>
      </c>
      <c r="G782" s="45" t="s">
        <v>81</v>
      </c>
    </row>
    <row r="783" spans="4:8" x14ac:dyDescent="0.3">
      <c r="D783" s="45">
        <f t="shared" ref="D783:D846" si="12">D782+E783-F783</f>
        <v>13000</v>
      </c>
      <c r="E783" s="88"/>
      <c r="F783" s="88">
        <v>300</v>
      </c>
      <c r="G783" s="45" t="s">
        <v>300</v>
      </c>
    </row>
    <row r="784" spans="4:8" x14ac:dyDescent="0.3">
      <c r="D784" s="45">
        <f t="shared" si="12"/>
        <v>3000</v>
      </c>
      <c r="E784" s="88"/>
      <c r="F784" s="88">
        <v>10000</v>
      </c>
      <c r="G784" s="45" t="s">
        <v>301</v>
      </c>
    </row>
    <row r="785" spans="4:8" x14ac:dyDescent="0.3">
      <c r="D785" s="45">
        <f t="shared" si="12"/>
        <v>-2000</v>
      </c>
      <c r="E785" s="88"/>
      <c r="F785" s="88">
        <v>5000</v>
      </c>
      <c r="G785" s="45" t="s">
        <v>106</v>
      </c>
    </row>
    <row r="786" spans="4:8" x14ac:dyDescent="0.3">
      <c r="D786" s="45">
        <f t="shared" si="12"/>
        <v>-3000</v>
      </c>
      <c r="E786" s="88"/>
      <c r="F786" s="88">
        <v>1000</v>
      </c>
      <c r="G786" s="45" t="s">
        <v>302</v>
      </c>
    </row>
    <row r="787" spans="4:8" x14ac:dyDescent="0.3">
      <c r="D787" s="45">
        <f t="shared" si="12"/>
        <v>-3200</v>
      </c>
      <c r="E787" s="88"/>
      <c r="F787" s="88">
        <v>200</v>
      </c>
      <c r="G787" s="45" t="s">
        <v>234</v>
      </c>
    </row>
    <row r="788" spans="4:8" x14ac:dyDescent="0.3">
      <c r="D788" s="45">
        <f t="shared" si="12"/>
        <v>-4200</v>
      </c>
      <c r="E788" s="88"/>
      <c r="F788" s="88">
        <v>1000</v>
      </c>
      <c r="G788" s="45" t="s">
        <v>303</v>
      </c>
    </row>
    <row r="789" spans="4:8" x14ac:dyDescent="0.3">
      <c r="D789" s="45">
        <f t="shared" si="12"/>
        <v>-4700</v>
      </c>
      <c r="E789" s="88"/>
      <c r="F789" s="88">
        <v>500</v>
      </c>
      <c r="G789" s="45" t="s">
        <v>111</v>
      </c>
    </row>
    <row r="790" spans="4:8" x14ac:dyDescent="0.3">
      <c r="D790" s="45">
        <f t="shared" si="12"/>
        <v>-4900</v>
      </c>
      <c r="E790" s="88"/>
      <c r="F790" s="88">
        <v>200</v>
      </c>
      <c r="G790" s="45" t="s">
        <v>273</v>
      </c>
    </row>
    <row r="791" spans="4:8" x14ac:dyDescent="0.3">
      <c r="D791" s="45">
        <f t="shared" si="12"/>
        <v>-5400</v>
      </c>
      <c r="E791" s="88"/>
      <c r="F791" s="88">
        <v>500</v>
      </c>
      <c r="G791" s="45" t="s">
        <v>17</v>
      </c>
      <c r="H791" s="3" t="s">
        <v>191</v>
      </c>
    </row>
    <row r="792" spans="4:8" x14ac:dyDescent="0.3">
      <c r="D792" s="45">
        <f t="shared" si="12"/>
        <v>0</v>
      </c>
      <c r="E792" s="88">
        <v>5400</v>
      </c>
      <c r="F792" s="88"/>
      <c r="G792" s="45"/>
    </row>
    <row r="793" spans="4:8" x14ac:dyDescent="0.3">
      <c r="D793" s="3">
        <f t="shared" si="12"/>
        <v>0</v>
      </c>
    </row>
    <row r="794" spans="4:8" x14ac:dyDescent="0.3">
      <c r="D794" s="21">
        <f t="shared" si="12"/>
        <v>200000</v>
      </c>
      <c r="E794" s="66">
        <v>200000</v>
      </c>
      <c r="F794" s="66"/>
      <c r="G794" s="21" t="s">
        <v>330</v>
      </c>
    </row>
    <row r="795" spans="4:8" x14ac:dyDescent="0.3">
      <c r="D795" s="21">
        <f t="shared" si="12"/>
        <v>151750</v>
      </c>
      <c r="E795" s="66"/>
      <c r="F795" s="66">
        <v>48250</v>
      </c>
      <c r="G795" s="21" t="s">
        <v>304</v>
      </c>
    </row>
    <row r="796" spans="4:8" x14ac:dyDescent="0.3">
      <c r="D796" s="21">
        <f t="shared" si="12"/>
        <v>141750</v>
      </c>
      <c r="E796" s="66"/>
      <c r="F796" s="66">
        <v>10000</v>
      </c>
      <c r="G796" s="21" t="s">
        <v>110</v>
      </c>
    </row>
    <row r="797" spans="4:8" x14ac:dyDescent="0.3">
      <c r="D797" s="21">
        <f t="shared" si="12"/>
        <v>139650</v>
      </c>
      <c r="E797" s="66"/>
      <c r="F797" s="66">
        <v>2100</v>
      </c>
      <c r="G797" s="21" t="s">
        <v>305</v>
      </c>
    </row>
    <row r="798" spans="4:8" x14ac:dyDescent="0.3">
      <c r="D798" s="21">
        <f t="shared" si="12"/>
        <v>136650</v>
      </c>
      <c r="E798" s="66"/>
      <c r="F798" s="66">
        <v>3000</v>
      </c>
      <c r="G798" s="21" t="s">
        <v>59</v>
      </c>
    </row>
    <row r="799" spans="4:8" x14ac:dyDescent="0.3">
      <c r="D799" s="21">
        <f t="shared" si="12"/>
        <v>133650</v>
      </c>
      <c r="E799" s="66"/>
      <c r="F799" s="66">
        <v>3000</v>
      </c>
      <c r="G799" s="21" t="s">
        <v>306</v>
      </c>
    </row>
    <row r="800" spans="4:8" x14ac:dyDescent="0.3">
      <c r="D800" s="21">
        <f t="shared" si="12"/>
        <v>132650</v>
      </c>
      <c r="E800" s="66"/>
      <c r="F800" s="66">
        <v>1000</v>
      </c>
      <c r="G800" s="21" t="s">
        <v>10</v>
      </c>
    </row>
    <row r="801" spans="3:8" x14ac:dyDescent="0.3">
      <c r="D801" s="21">
        <f t="shared" si="12"/>
        <v>130650</v>
      </c>
      <c r="E801" s="66"/>
      <c r="F801" s="66">
        <v>2000</v>
      </c>
      <c r="G801" s="21" t="s">
        <v>307</v>
      </c>
    </row>
    <row r="802" spans="3:8" x14ac:dyDescent="0.3">
      <c r="D802" s="21">
        <f t="shared" si="12"/>
        <v>127650</v>
      </c>
      <c r="E802" s="66"/>
      <c r="F802" s="66">
        <v>3000</v>
      </c>
      <c r="G802" s="21" t="s">
        <v>308</v>
      </c>
    </row>
    <row r="803" spans="3:8" x14ac:dyDescent="0.3">
      <c r="D803" s="21">
        <f t="shared" si="12"/>
        <v>125650</v>
      </c>
      <c r="E803" s="66"/>
      <c r="F803" s="66">
        <v>2000</v>
      </c>
      <c r="G803" s="21" t="s">
        <v>309</v>
      </c>
    </row>
    <row r="804" spans="3:8" x14ac:dyDescent="0.3">
      <c r="D804" s="21">
        <f t="shared" si="12"/>
        <v>115650</v>
      </c>
      <c r="E804" s="66"/>
      <c r="F804" s="66">
        <v>10000</v>
      </c>
      <c r="G804" s="21" t="s">
        <v>214</v>
      </c>
    </row>
    <row r="805" spans="3:8" x14ac:dyDescent="0.3">
      <c r="D805" s="21">
        <f t="shared" si="12"/>
        <v>110650</v>
      </c>
      <c r="E805" s="66"/>
      <c r="F805" s="66">
        <v>5000</v>
      </c>
      <c r="G805" s="21" t="s">
        <v>41</v>
      </c>
    </row>
    <row r="806" spans="3:8" x14ac:dyDescent="0.3">
      <c r="D806" s="21">
        <f t="shared" si="12"/>
        <v>105750</v>
      </c>
      <c r="E806" s="66"/>
      <c r="F806" s="66">
        <v>4900</v>
      </c>
      <c r="G806" s="21" t="s">
        <v>41</v>
      </c>
    </row>
    <row r="807" spans="3:8" x14ac:dyDescent="0.3">
      <c r="D807" s="21">
        <f t="shared" si="12"/>
        <v>85750</v>
      </c>
      <c r="E807" s="66"/>
      <c r="F807" s="66">
        <v>20000</v>
      </c>
      <c r="G807" s="21" t="s">
        <v>229</v>
      </c>
    </row>
    <row r="808" spans="3:8" x14ac:dyDescent="0.3">
      <c r="D808" s="21">
        <f t="shared" si="12"/>
        <v>80750</v>
      </c>
      <c r="E808" s="66"/>
      <c r="F808" s="66">
        <v>5000</v>
      </c>
      <c r="G808" s="21" t="s">
        <v>264</v>
      </c>
    </row>
    <row r="809" spans="3:8" x14ac:dyDescent="0.3">
      <c r="D809" s="3">
        <f t="shared" si="12"/>
        <v>-19250</v>
      </c>
      <c r="F809" s="66">
        <v>100000</v>
      </c>
      <c r="G809" s="21" t="s">
        <v>114</v>
      </c>
      <c r="H809" s="3" t="s">
        <v>191</v>
      </c>
    </row>
    <row r="810" spans="3:8" x14ac:dyDescent="0.3">
      <c r="D810" s="3">
        <f t="shared" si="12"/>
        <v>0</v>
      </c>
      <c r="E810" s="67">
        <v>19250</v>
      </c>
      <c r="G810" s="21" t="s">
        <v>17</v>
      </c>
    </row>
    <row r="811" spans="3:8" x14ac:dyDescent="0.3">
      <c r="D811" s="3">
        <f t="shared" si="12"/>
        <v>0</v>
      </c>
    </row>
    <row r="812" spans="3:8" x14ac:dyDescent="0.3">
      <c r="C812" s="12"/>
      <c r="D812" s="48">
        <f t="shared" si="12"/>
        <v>230000</v>
      </c>
      <c r="E812" s="91">
        <v>230000</v>
      </c>
      <c r="F812" s="91"/>
      <c r="G812" s="48" t="s">
        <v>310</v>
      </c>
    </row>
    <row r="813" spans="3:8" x14ac:dyDescent="0.3">
      <c r="D813" s="48">
        <f t="shared" si="12"/>
        <v>190000</v>
      </c>
      <c r="E813" s="91"/>
      <c r="F813" s="91">
        <v>40000</v>
      </c>
      <c r="G813" s="48" t="s">
        <v>163</v>
      </c>
    </row>
    <row r="814" spans="3:8" x14ac:dyDescent="0.3">
      <c r="D814" s="48">
        <f t="shared" si="12"/>
        <v>150000</v>
      </c>
      <c r="E814" s="91"/>
      <c r="F814" s="91">
        <v>40000</v>
      </c>
      <c r="G814" s="48" t="s">
        <v>172</v>
      </c>
    </row>
    <row r="815" spans="3:8" x14ac:dyDescent="0.3">
      <c r="D815" s="48">
        <f t="shared" si="12"/>
        <v>135000</v>
      </c>
      <c r="E815" s="91"/>
      <c r="F815" s="91">
        <v>15000</v>
      </c>
      <c r="G815" s="48" t="s">
        <v>311</v>
      </c>
    </row>
    <row r="816" spans="3:8" x14ac:dyDescent="0.3">
      <c r="D816" s="48">
        <f t="shared" si="12"/>
        <v>132900</v>
      </c>
      <c r="E816" s="91"/>
      <c r="F816" s="91">
        <v>2100</v>
      </c>
      <c r="G816" s="48" t="s">
        <v>312</v>
      </c>
    </row>
    <row r="817" spans="4:7" x14ac:dyDescent="0.3">
      <c r="D817" s="48">
        <f t="shared" si="12"/>
        <v>127900</v>
      </c>
      <c r="E817" s="91"/>
      <c r="F817" s="91">
        <v>5000</v>
      </c>
      <c r="G817" s="48" t="s">
        <v>214</v>
      </c>
    </row>
    <row r="818" spans="4:7" x14ac:dyDescent="0.3">
      <c r="D818" s="48">
        <f t="shared" si="12"/>
        <v>122900</v>
      </c>
      <c r="E818" s="91"/>
      <c r="F818" s="91">
        <v>5000</v>
      </c>
      <c r="G818" s="48" t="s">
        <v>313</v>
      </c>
    </row>
    <row r="819" spans="4:7" x14ac:dyDescent="0.3">
      <c r="D819" s="48">
        <f t="shared" si="12"/>
        <v>112900</v>
      </c>
      <c r="E819" s="91"/>
      <c r="F819" s="91">
        <v>10000</v>
      </c>
      <c r="G819" s="48" t="s">
        <v>164</v>
      </c>
    </row>
    <row r="820" spans="4:7" x14ac:dyDescent="0.3">
      <c r="D820" s="48">
        <f t="shared" si="12"/>
        <v>107900</v>
      </c>
      <c r="E820" s="91"/>
      <c r="F820" s="91">
        <v>5000</v>
      </c>
      <c r="G820" s="48" t="s">
        <v>207</v>
      </c>
    </row>
    <row r="821" spans="4:7" x14ac:dyDescent="0.3">
      <c r="D821" s="48">
        <f t="shared" si="12"/>
        <v>92900</v>
      </c>
      <c r="E821" s="91"/>
      <c r="F821" s="91">
        <v>15000</v>
      </c>
      <c r="G821" s="48" t="s">
        <v>229</v>
      </c>
    </row>
    <row r="822" spans="4:7" x14ac:dyDescent="0.3">
      <c r="D822" s="48">
        <f t="shared" si="12"/>
        <v>87900</v>
      </c>
      <c r="E822" s="91"/>
      <c r="F822" s="91">
        <v>5000</v>
      </c>
      <c r="G822" s="48" t="s">
        <v>292</v>
      </c>
    </row>
    <row r="823" spans="4:7" x14ac:dyDescent="0.3">
      <c r="D823" s="48">
        <f t="shared" si="12"/>
        <v>77900</v>
      </c>
      <c r="E823" s="91"/>
      <c r="F823" s="91">
        <v>10000</v>
      </c>
      <c r="G823" s="48" t="s">
        <v>38</v>
      </c>
    </row>
    <row r="824" spans="4:7" x14ac:dyDescent="0.3">
      <c r="D824" s="48">
        <f t="shared" si="12"/>
        <v>67900</v>
      </c>
      <c r="E824" s="91"/>
      <c r="F824" s="91">
        <v>10000</v>
      </c>
      <c r="G824" s="48" t="s">
        <v>57</v>
      </c>
    </row>
    <row r="825" spans="4:7" x14ac:dyDescent="0.3">
      <c r="D825" s="48">
        <f t="shared" si="12"/>
        <v>66400</v>
      </c>
      <c r="E825" s="91"/>
      <c r="F825" s="91">
        <v>1500</v>
      </c>
      <c r="G825" s="48" t="s">
        <v>314</v>
      </c>
    </row>
    <row r="826" spans="4:7" x14ac:dyDescent="0.3">
      <c r="D826" s="48">
        <f t="shared" si="12"/>
        <v>66100</v>
      </c>
      <c r="E826" s="91"/>
      <c r="F826" s="91">
        <v>300</v>
      </c>
      <c r="G826" s="48" t="s">
        <v>315</v>
      </c>
    </row>
    <row r="827" spans="4:7" x14ac:dyDescent="0.3">
      <c r="D827" s="48">
        <f t="shared" si="12"/>
        <v>36100</v>
      </c>
      <c r="E827" s="91"/>
      <c r="F827" s="91">
        <v>30000</v>
      </c>
      <c r="G827" s="48" t="s">
        <v>316</v>
      </c>
    </row>
    <row r="828" spans="4:7" x14ac:dyDescent="0.3">
      <c r="D828" s="48">
        <f t="shared" si="12"/>
        <v>36050</v>
      </c>
      <c r="E828" s="91"/>
      <c r="F828" s="91">
        <v>50</v>
      </c>
      <c r="G828" s="48" t="s">
        <v>81</v>
      </c>
    </row>
    <row r="829" spans="4:7" x14ac:dyDescent="0.3">
      <c r="D829" s="48">
        <f t="shared" si="12"/>
        <v>35050</v>
      </c>
      <c r="E829" s="91"/>
      <c r="F829" s="91">
        <v>1000</v>
      </c>
      <c r="G829" s="48" t="s">
        <v>185</v>
      </c>
    </row>
    <row r="830" spans="4:7" x14ac:dyDescent="0.3">
      <c r="D830" s="48">
        <f t="shared" si="12"/>
        <v>34550</v>
      </c>
      <c r="E830" s="91"/>
      <c r="F830" s="91">
        <v>500</v>
      </c>
      <c r="G830" s="48" t="s">
        <v>17</v>
      </c>
    </row>
    <row r="831" spans="4:7" x14ac:dyDescent="0.3">
      <c r="D831" s="48">
        <f t="shared" si="12"/>
        <v>32550</v>
      </c>
      <c r="E831" s="91"/>
      <c r="F831" s="91">
        <v>2000</v>
      </c>
      <c r="G831" s="48" t="s">
        <v>105</v>
      </c>
    </row>
    <row r="832" spans="4:7" x14ac:dyDescent="0.3">
      <c r="D832" s="48">
        <f t="shared" si="12"/>
        <v>32350</v>
      </c>
      <c r="E832" s="91"/>
      <c r="F832" s="91">
        <v>200</v>
      </c>
      <c r="G832" s="48" t="s">
        <v>81</v>
      </c>
    </row>
    <row r="833" spans="3:8" x14ac:dyDescent="0.3">
      <c r="D833" s="48">
        <f t="shared" si="12"/>
        <v>32150</v>
      </c>
      <c r="E833" s="91"/>
      <c r="F833" s="91">
        <v>200</v>
      </c>
      <c r="G833" s="48" t="s">
        <v>106</v>
      </c>
    </row>
    <row r="834" spans="3:8" x14ac:dyDescent="0.3">
      <c r="D834" s="48">
        <f t="shared" si="12"/>
        <v>31850</v>
      </c>
      <c r="E834" s="91"/>
      <c r="F834" s="91">
        <v>300</v>
      </c>
      <c r="G834" s="48" t="s">
        <v>67</v>
      </c>
    </row>
    <row r="835" spans="3:8" x14ac:dyDescent="0.3">
      <c r="D835" s="48">
        <f t="shared" si="12"/>
        <v>29850</v>
      </c>
      <c r="E835" s="91"/>
      <c r="F835" s="91">
        <v>2000</v>
      </c>
      <c r="G835" s="48" t="s">
        <v>279</v>
      </c>
    </row>
    <row r="836" spans="3:8" x14ac:dyDescent="0.3">
      <c r="D836" s="48">
        <f t="shared" si="12"/>
        <v>27850</v>
      </c>
      <c r="E836" s="91"/>
      <c r="F836" s="91">
        <v>2000</v>
      </c>
      <c r="G836" s="48" t="s">
        <v>234</v>
      </c>
    </row>
    <row r="837" spans="3:8" x14ac:dyDescent="0.3">
      <c r="D837" s="48">
        <f t="shared" si="12"/>
        <v>25350</v>
      </c>
      <c r="E837" s="91"/>
      <c r="F837" s="91">
        <v>2500</v>
      </c>
      <c r="G837" s="48" t="s">
        <v>17</v>
      </c>
    </row>
    <row r="838" spans="3:8" x14ac:dyDescent="0.3">
      <c r="D838" s="48">
        <f t="shared" si="12"/>
        <v>23350</v>
      </c>
      <c r="E838" s="91"/>
      <c r="F838" s="91">
        <v>2000</v>
      </c>
      <c r="G838" s="48" t="s">
        <v>41</v>
      </c>
    </row>
    <row r="839" spans="3:8" x14ac:dyDescent="0.3">
      <c r="D839" s="48">
        <f t="shared" si="12"/>
        <v>15350</v>
      </c>
      <c r="E839" s="91"/>
      <c r="F839" s="91">
        <v>8000</v>
      </c>
      <c r="G839" s="48" t="s">
        <v>316</v>
      </c>
    </row>
    <row r="840" spans="3:8" x14ac:dyDescent="0.3">
      <c r="D840" s="48">
        <f t="shared" si="12"/>
        <v>12950</v>
      </c>
      <c r="E840" s="91"/>
      <c r="F840" s="91">
        <v>2400</v>
      </c>
      <c r="G840" s="48" t="s">
        <v>17</v>
      </c>
      <c r="H840" s="3" t="s">
        <v>191</v>
      </c>
    </row>
    <row r="841" spans="3:8" x14ac:dyDescent="0.3">
      <c r="D841" s="3">
        <f t="shared" si="12"/>
        <v>0</v>
      </c>
      <c r="F841" s="91">
        <v>12950</v>
      </c>
    </row>
    <row r="842" spans="3:8" x14ac:dyDescent="0.3">
      <c r="D842" s="3">
        <f t="shared" si="12"/>
        <v>0</v>
      </c>
      <c r="G842" s="48" t="s">
        <v>331</v>
      </c>
    </row>
    <row r="843" spans="3:8" x14ac:dyDescent="0.3">
      <c r="C843" s="12"/>
      <c r="D843" s="40">
        <f t="shared" si="12"/>
        <v>330000</v>
      </c>
      <c r="E843" s="84">
        <v>330000</v>
      </c>
      <c r="F843" s="84"/>
      <c r="G843" s="40" t="s">
        <v>171</v>
      </c>
    </row>
    <row r="844" spans="3:8" x14ac:dyDescent="0.3">
      <c r="D844" s="40">
        <f t="shared" si="12"/>
        <v>330000</v>
      </c>
      <c r="E844" s="84"/>
      <c r="F844" s="84"/>
      <c r="G844" s="40"/>
    </row>
    <row r="845" spans="3:8" x14ac:dyDescent="0.3">
      <c r="D845" s="40">
        <f t="shared" si="12"/>
        <v>320000</v>
      </c>
      <c r="E845" s="84"/>
      <c r="F845" s="84">
        <v>10000</v>
      </c>
      <c r="G845" s="40" t="s">
        <v>313</v>
      </c>
    </row>
    <row r="846" spans="3:8" x14ac:dyDescent="0.3">
      <c r="D846" s="40">
        <f t="shared" si="12"/>
        <v>319000</v>
      </c>
      <c r="E846" s="84"/>
      <c r="F846" s="84">
        <v>1000</v>
      </c>
      <c r="G846" s="40" t="s">
        <v>81</v>
      </c>
    </row>
    <row r="847" spans="3:8" x14ac:dyDescent="0.3">
      <c r="D847" s="40">
        <f t="shared" ref="D847:D910" si="13">D846+E847-F847</f>
        <v>318200</v>
      </c>
      <c r="E847" s="84"/>
      <c r="F847" s="84">
        <v>800</v>
      </c>
      <c r="G847" s="40" t="s">
        <v>317</v>
      </c>
    </row>
    <row r="848" spans="3:8" x14ac:dyDescent="0.3">
      <c r="D848" s="40">
        <f t="shared" si="13"/>
        <v>294200</v>
      </c>
      <c r="E848" s="84"/>
      <c r="F848" s="84">
        <v>24000</v>
      </c>
      <c r="G848" s="40" t="s">
        <v>120</v>
      </c>
    </row>
    <row r="849" spans="4:7" x14ac:dyDescent="0.3">
      <c r="D849" s="40">
        <f t="shared" si="13"/>
        <v>284200</v>
      </c>
      <c r="E849" s="84"/>
      <c r="F849" s="84">
        <v>10000</v>
      </c>
      <c r="G849" s="40" t="s">
        <v>41</v>
      </c>
    </row>
    <row r="850" spans="4:7" x14ac:dyDescent="0.3">
      <c r="D850" s="40">
        <f t="shared" si="13"/>
        <v>284200</v>
      </c>
      <c r="E850" s="84"/>
      <c r="F850" s="84"/>
      <c r="G850" s="40"/>
    </row>
    <row r="851" spans="4:7" x14ac:dyDescent="0.3">
      <c r="D851" s="40">
        <f t="shared" si="13"/>
        <v>274200</v>
      </c>
      <c r="E851" s="84"/>
      <c r="F851" s="84">
        <v>10000</v>
      </c>
      <c r="G851" s="40" t="s">
        <v>318</v>
      </c>
    </row>
    <row r="852" spans="4:7" x14ac:dyDescent="0.3">
      <c r="D852" s="40">
        <f t="shared" si="13"/>
        <v>267200</v>
      </c>
      <c r="E852" s="84"/>
      <c r="F852" s="84">
        <v>7000</v>
      </c>
      <c r="G852" s="40" t="s">
        <v>319</v>
      </c>
    </row>
    <row r="853" spans="4:7" x14ac:dyDescent="0.3">
      <c r="D853" s="40">
        <f t="shared" si="13"/>
        <v>255535</v>
      </c>
      <c r="E853" s="84"/>
      <c r="F853" s="84">
        <v>11665</v>
      </c>
      <c r="G853" s="40" t="s">
        <v>320</v>
      </c>
    </row>
    <row r="854" spans="4:7" x14ac:dyDescent="0.3">
      <c r="D854" s="40">
        <f t="shared" si="13"/>
        <v>195535</v>
      </c>
      <c r="E854" s="84"/>
      <c r="F854" s="84">
        <v>60000</v>
      </c>
      <c r="G854" s="40" t="s">
        <v>163</v>
      </c>
    </row>
    <row r="855" spans="4:7" x14ac:dyDescent="0.3">
      <c r="D855" s="40">
        <f t="shared" si="13"/>
        <v>95535</v>
      </c>
      <c r="E855" s="84"/>
      <c r="F855" s="84">
        <v>100000</v>
      </c>
      <c r="G855" s="40" t="s">
        <v>156</v>
      </c>
    </row>
    <row r="856" spans="4:7" x14ac:dyDescent="0.3">
      <c r="D856" s="40">
        <f t="shared" si="13"/>
        <v>95135</v>
      </c>
      <c r="E856" s="84"/>
      <c r="F856" s="84">
        <v>400</v>
      </c>
      <c r="G856" s="40" t="s">
        <v>111</v>
      </c>
    </row>
    <row r="857" spans="4:7" x14ac:dyDescent="0.3">
      <c r="D857" s="40">
        <f t="shared" si="13"/>
        <v>94585</v>
      </c>
      <c r="E857" s="84"/>
      <c r="F857" s="84">
        <v>550</v>
      </c>
      <c r="G857" s="40" t="s">
        <v>321</v>
      </c>
    </row>
    <row r="858" spans="4:7" x14ac:dyDescent="0.3">
      <c r="D858" s="40">
        <f t="shared" si="13"/>
        <v>93885</v>
      </c>
      <c r="E858" s="84"/>
      <c r="F858" s="84">
        <v>700</v>
      </c>
      <c r="G858" s="40" t="s">
        <v>322</v>
      </c>
    </row>
    <row r="859" spans="4:7" x14ac:dyDescent="0.3">
      <c r="D859" s="40">
        <f t="shared" si="13"/>
        <v>93385</v>
      </c>
      <c r="E859" s="84"/>
      <c r="F859" s="84">
        <v>500</v>
      </c>
      <c r="G859" s="40" t="s">
        <v>323</v>
      </c>
    </row>
    <row r="860" spans="4:7" x14ac:dyDescent="0.3">
      <c r="D860" s="40">
        <f t="shared" si="13"/>
        <v>92385</v>
      </c>
      <c r="E860" s="84"/>
      <c r="F860" s="84">
        <v>1000</v>
      </c>
      <c r="G860" s="40" t="s">
        <v>324</v>
      </c>
    </row>
    <row r="861" spans="4:7" x14ac:dyDescent="0.3">
      <c r="D861" s="40">
        <f t="shared" si="13"/>
        <v>91385</v>
      </c>
      <c r="E861" s="84"/>
      <c r="F861" s="84">
        <v>1000</v>
      </c>
      <c r="G861" s="40" t="s">
        <v>325</v>
      </c>
    </row>
    <row r="862" spans="4:7" x14ac:dyDescent="0.3">
      <c r="D862" s="40">
        <f t="shared" si="13"/>
        <v>89385</v>
      </c>
      <c r="E862" s="84"/>
      <c r="F862" s="84">
        <v>2000</v>
      </c>
      <c r="G862" s="40" t="s">
        <v>326</v>
      </c>
    </row>
    <row r="863" spans="4:7" x14ac:dyDescent="0.3">
      <c r="D863" s="40">
        <f t="shared" si="13"/>
        <v>88385</v>
      </c>
      <c r="E863" s="84"/>
      <c r="F863" s="84">
        <v>1000</v>
      </c>
      <c r="G863" s="40" t="s">
        <v>262</v>
      </c>
    </row>
    <row r="864" spans="4:7" x14ac:dyDescent="0.3">
      <c r="D864" s="40">
        <f t="shared" si="13"/>
        <v>87385</v>
      </c>
      <c r="E864" s="84"/>
      <c r="F864" s="84">
        <v>1000</v>
      </c>
      <c r="G864" s="40" t="s">
        <v>105</v>
      </c>
    </row>
    <row r="865" spans="4:7" x14ac:dyDescent="0.3">
      <c r="D865" s="40">
        <f t="shared" si="13"/>
        <v>77385</v>
      </c>
      <c r="E865" s="84"/>
      <c r="F865" s="84">
        <v>10000</v>
      </c>
      <c r="G865" s="40" t="s">
        <v>327</v>
      </c>
    </row>
    <row r="866" spans="4:7" x14ac:dyDescent="0.3">
      <c r="D866" s="40">
        <f t="shared" si="13"/>
        <v>72385</v>
      </c>
      <c r="E866" s="84"/>
      <c r="F866" s="84">
        <v>5000</v>
      </c>
      <c r="G866" s="40" t="s">
        <v>264</v>
      </c>
    </row>
    <row r="867" spans="4:7" x14ac:dyDescent="0.3">
      <c r="D867" s="40">
        <f t="shared" si="13"/>
        <v>67385</v>
      </c>
      <c r="E867" s="84"/>
      <c r="F867" s="84">
        <v>5000</v>
      </c>
      <c r="G867" s="40" t="s">
        <v>328</v>
      </c>
    </row>
    <row r="868" spans="4:7" x14ac:dyDescent="0.3">
      <c r="D868" s="40">
        <f t="shared" si="13"/>
        <v>67035</v>
      </c>
      <c r="E868" s="84"/>
      <c r="F868" s="84">
        <v>350</v>
      </c>
      <c r="G868" s="40" t="s">
        <v>111</v>
      </c>
    </row>
    <row r="869" spans="4:7" x14ac:dyDescent="0.3">
      <c r="D869" s="40">
        <f t="shared" si="13"/>
        <v>66335</v>
      </c>
      <c r="E869" s="84"/>
      <c r="F869" s="84">
        <v>700</v>
      </c>
      <c r="G869" s="40" t="s">
        <v>27</v>
      </c>
    </row>
    <row r="870" spans="4:7" x14ac:dyDescent="0.3">
      <c r="D870" s="40">
        <f t="shared" si="13"/>
        <v>63335</v>
      </c>
      <c r="E870" s="84"/>
      <c r="F870" s="84">
        <v>3000</v>
      </c>
      <c r="G870" s="40" t="s">
        <v>329</v>
      </c>
    </row>
    <row r="871" spans="4:7" x14ac:dyDescent="0.3">
      <c r="D871" s="40">
        <f t="shared" si="13"/>
        <v>63000</v>
      </c>
      <c r="E871" s="84"/>
      <c r="F871" s="84">
        <v>335</v>
      </c>
      <c r="G871" s="40" t="s">
        <v>185</v>
      </c>
    </row>
    <row r="872" spans="4:7" x14ac:dyDescent="0.3">
      <c r="D872" s="3">
        <f t="shared" si="13"/>
        <v>43000</v>
      </c>
      <c r="F872" s="84">
        <v>20000</v>
      </c>
      <c r="G872" s="40" t="s">
        <v>264</v>
      </c>
    </row>
    <row r="873" spans="4:7" x14ac:dyDescent="0.3">
      <c r="D873" s="3">
        <f t="shared" si="13"/>
        <v>33000</v>
      </c>
      <c r="F873" s="84">
        <v>10000</v>
      </c>
      <c r="G873" s="40" t="s">
        <v>332</v>
      </c>
    </row>
    <row r="874" spans="4:7" x14ac:dyDescent="0.3">
      <c r="D874" s="3">
        <f t="shared" si="13"/>
        <v>28000</v>
      </c>
      <c r="F874" s="84">
        <v>5000</v>
      </c>
      <c r="G874" s="40" t="s">
        <v>333</v>
      </c>
    </row>
    <row r="875" spans="4:7" x14ac:dyDescent="0.3">
      <c r="D875" s="3">
        <f t="shared" si="13"/>
        <v>26600</v>
      </c>
      <c r="F875" s="84">
        <v>1400</v>
      </c>
      <c r="G875" s="40" t="s">
        <v>334</v>
      </c>
    </row>
    <row r="876" spans="4:7" x14ac:dyDescent="0.3">
      <c r="D876" s="3">
        <f t="shared" si="13"/>
        <v>26400</v>
      </c>
      <c r="F876" s="84">
        <v>200</v>
      </c>
      <c r="G876" s="40" t="s">
        <v>92</v>
      </c>
    </row>
    <row r="877" spans="4:7" x14ac:dyDescent="0.3">
      <c r="D877" s="3">
        <f t="shared" si="13"/>
        <v>16400</v>
      </c>
      <c r="F877" s="84">
        <v>10000</v>
      </c>
      <c r="G877" s="40" t="s">
        <v>335</v>
      </c>
    </row>
    <row r="878" spans="4:7" x14ac:dyDescent="0.3">
      <c r="D878" s="3">
        <f t="shared" si="13"/>
        <v>16000</v>
      </c>
      <c r="F878" s="84">
        <v>400</v>
      </c>
      <c r="G878" s="40" t="s">
        <v>111</v>
      </c>
    </row>
    <row r="879" spans="4:7" ht="12.6" customHeight="1" x14ac:dyDescent="0.3">
      <c r="D879" s="3">
        <f t="shared" si="13"/>
        <v>9500</v>
      </c>
      <c r="F879" s="84">
        <v>6500</v>
      </c>
      <c r="G879" s="40" t="s">
        <v>81</v>
      </c>
    </row>
    <row r="880" spans="4:7" ht="21" x14ac:dyDescent="0.3">
      <c r="D880" s="3">
        <f t="shared" si="13"/>
        <v>8100</v>
      </c>
      <c r="E880" s="92"/>
      <c r="F880" s="92">
        <v>1400</v>
      </c>
      <c r="G880" s="2" t="s">
        <v>41</v>
      </c>
    </row>
    <row r="881" spans="4:8" x14ac:dyDescent="0.3">
      <c r="D881" s="3">
        <f>D880+E881-F881</f>
        <v>3100</v>
      </c>
      <c r="F881" s="84">
        <v>5000</v>
      </c>
      <c r="G881" s="40" t="s">
        <v>336</v>
      </c>
    </row>
    <row r="882" spans="4:8" x14ac:dyDescent="0.3">
      <c r="D882" s="3">
        <f t="shared" si="13"/>
        <v>1100</v>
      </c>
      <c r="F882" s="84">
        <v>2000</v>
      </c>
      <c r="G882" s="40" t="s">
        <v>337</v>
      </c>
      <c r="H882" s="3" t="s">
        <v>191</v>
      </c>
    </row>
    <row r="883" spans="4:8" x14ac:dyDescent="0.3">
      <c r="D883" s="3">
        <f t="shared" si="13"/>
        <v>0</v>
      </c>
      <c r="F883" s="84">
        <v>1100</v>
      </c>
    </row>
    <row r="884" spans="4:8" x14ac:dyDescent="0.3">
      <c r="D884" s="49">
        <f t="shared" si="13"/>
        <v>0</v>
      </c>
      <c r="E884" s="93"/>
      <c r="F884" s="93"/>
      <c r="G884" s="49" t="s">
        <v>338</v>
      </c>
    </row>
    <row r="885" spans="4:8" x14ac:dyDescent="0.3">
      <c r="D885" s="49">
        <f t="shared" si="13"/>
        <v>300000</v>
      </c>
      <c r="E885" s="93">
        <v>300000</v>
      </c>
      <c r="F885" s="93"/>
      <c r="G885" s="49" t="s">
        <v>330</v>
      </c>
    </row>
    <row r="886" spans="4:8" x14ac:dyDescent="0.3">
      <c r="D886" s="49">
        <f t="shared" si="13"/>
        <v>280000</v>
      </c>
      <c r="E886" s="93"/>
      <c r="F886" s="93">
        <v>20000</v>
      </c>
      <c r="G886" s="49" t="s">
        <v>339</v>
      </c>
    </row>
    <row r="887" spans="4:8" x14ac:dyDescent="0.3">
      <c r="D887" s="49">
        <f t="shared" si="13"/>
        <v>250000</v>
      </c>
      <c r="E887" s="93"/>
      <c r="F887" s="93">
        <v>30000</v>
      </c>
      <c r="G887" s="49" t="s">
        <v>299</v>
      </c>
    </row>
    <row r="888" spans="4:8" x14ac:dyDescent="0.3">
      <c r="D888" s="49">
        <f t="shared" si="13"/>
        <v>247000</v>
      </c>
      <c r="E888" s="93"/>
      <c r="F888" s="93">
        <v>3000</v>
      </c>
      <c r="G888" s="49" t="s">
        <v>340</v>
      </c>
    </row>
    <row r="889" spans="4:8" x14ac:dyDescent="0.3">
      <c r="D889" s="49">
        <f t="shared" si="13"/>
        <v>246700</v>
      </c>
      <c r="E889" s="93"/>
      <c r="F889" s="93">
        <v>300</v>
      </c>
      <c r="G889" s="49" t="s">
        <v>286</v>
      </c>
    </row>
    <row r="890" spans="4:8" x14ac:dyDescent="0.3">
      <c r="D890" s="49">
        <f t="shared" si="13"/>
        <v>246400</v>
      </c>
      <c r="E890" s="93"/>
      <c r="F890" s="93">
        <v>300</v>
      </c>
      <c r="G890" s="49" t="s">
        <v>105</v>
      </c>
    </row>
    <row r="891" spans="4:8" x14ac:dyDescent="0.3">
      <c r="D891" s="49">
        <f t="shared" si="13"/>
        <v>228400</v>
      </c>
      <c r="E891" s="93"/>
      <c r="F891" s="93">
        <v>18000</v>
      </c>
      <c r="G891" s="49" t="s">
        <v>333</v>
      </c>
    </row>
    <row r="892" spans="4:8" x14ac:dyDescent="0.3">
      <c r="D892" s="49">
        <f t="shared" si="13"/>
        <v>221400</v>
      </c>
      <c r="E892" s="93"/>
      <c r="F892" s="93">
        <v>7000</v>
      </c>
      <c r="G892" s="49" t="s">
        <v>341</v>
      </c>
    </row>
    <row r="893" spans="4:8" x14ac:dyDescent="0.3">
      <c r="D893" s="49">
        <f t="shared" si="13"/>
        <v>217400</v>
      </c>
      <c r="E893" s="93"/>
      <c r="F893" s="93">
        <v>4000</v>
      </c>
      <c r="G893" s="49" t="s">
        <v>81</v>
      </c>
    </row>
    <row r="894" spans="4:8" x14ac:dyDescent="0.3">
      <c r="D894" s="49">
        <f t="shared" si="13"/>
        <v>212400</v>
      </c>
      <c r="E894" s="93"/>
      <c r="F894" s="93">
        <v>5000</v>
      </c>
      <c r="G894" s="49" t="s">
        <v>38</v>
      </c>
    </row>
    <row r="895" spans="4:8" x14ac:dyDescent="0.3">
      <c r="D895" s="49">
        <f t="shared" si="13"/>
        <v>207400</v>
      </c>
      <c r="E895" s="93"/>
      <c r="F895" s="93">
        <v>5000</v>
      </c>
      <c r="G895" s="49" t="s">
        <v>274</v>
      </c>
    </row>
    <row r="896" spans="4:8" x14ac:dyDescent="0.3">
      <c r="D896" s="49">
        <f t="shared" si="13"/>
        <v>202400</v>
      </c>
      <c r="E896" s="93"/>
      <c r="F896" s="93">
        <v>5000</v>
      </c>
      <c r="G896" s="49" t="s">
        <v>207</v>
      </c>
    </row>
    <row r="897" spans="4:8" x14ac:dyDescent="0.3">
      <c r="D897" s="49">
        <f t="shared" si="13"/>
        <v>192400</v>
      </c>
      <c r="E897" s="93"/>
      <c r="F897" s="93">
        <v>10000</v>
      </c>
      <c r="G897" s="49" t="s">
        <v>342</v>
      </c>
    </row>
    <row r="898" spans="4:8" x14ac:dyDescent="0.3">
      <c r="D898" s="49">
        <f t="shared" si="13"/>
        <v>183400</v>
      </c>
      <c r="E898" s="93"/>
      <c r="F898" s="93">
        <v>9000</v>
      </c>
      <c r="G898" s="49" t="s">
        <v>343</v>
      </c>
    </row>
    <row r="899" spans="4:8" x14ac:dyDescent="0.3">
      <c r="D899" s="49">
        <f t="shared" si="13"/>
        <v>177900</v>
      </c>
      <c r="E899" s="93"/>
      <c r="F899" s="93">
        <v>5500</v>
      </c>
      <c r="G899" s="49" t="s">
        <v>344</v>
      </c>
    </row>
    <row r="900" spans="4:8" x14ac:dyDescent="0.3">
      <c r="D900" s="49">
        <f t="shared" si="13"/>
        <v>176900</v>
      </c>
      <c r="E900" s="93"/>
      <c r="F900" s="93">
        <v>1000</v>
      </c>
      <c r="G900" s="49" t="s">
        <v>345</v>
      </c>
    </row>
    <row r="901" spans="4:8" x14ac:dyDescent="0.3">
      <c r="D901" s="49">
        <f t="shared" si="13"/>
        <v>116900</v>
      </c>
      <c r="E901" s="93"/>
      <c r="F901" s="93">
        <v>60000</v>
      </c>
      <c r="G901" s="49" t="s">
        <v>126</v>
      </c>
    </row>
    <row r="902" spans="4:8" x14ac:dyDescent="0.3">
      <c r="D902" s="49">
        <f t="shared" si="13"/>
        <v>36900</v>
      </c>
      <c r="E902" s="93"/>
      <c r="F902" s="93">
        <v>80000</v>
      </c>
      <c r="G902" s="49" t="s">
        <v>346</v>
      </c>
    </row>
    <row r="903" spans="4:8" x14ac:dyDescent="0.3">
      <c r="D903" s="49">
        <f t="shared" si="13"/>
        <v>31900</v>
      </c>
      <c r="E903" s="93"/>
      <c r="F903" s="93">
        <v>5000</v>
      </c>
      <c r="G903" s="49" t="s">
        <v>110</v>
      </c>
    </row>
    <row r="904" spans="4:8" x14ac:dyDescent="0.3">
      <c r="D904" s="49">
        <f t="shared" si="13"/>
        <v>11900</v>
      </c>
      <c r="E904" s="93"/>
      <c r="F904" s="93">
        <v>20000</v>
      </c>
      <c r="G904" s="49" t="s">
        <v>347</v>
      </c>
    </row>
    <row r="905" spans="4:8" x14ac:dyDescent="0.3">
      <c r="D905" s="49">
        <f t="shared" si="13"/>
        <v>1900</v>
      </c>
      <c r="E905" s="93"/>
      <c r="F905" s="93">
        <v>10000</v>
      </c>
      <c r="G905" s="49" t="s">
        <v>41</v>
      </c>
    </row>
    <row r="906" spans="4:8" x14ac:dyDescent="0.3">
      <c r="D906" s="49">
        <f t="shared" si="13"/>
        <v>-28100</v>
      </c>
      <c r="E906" s="93"/>
      <c r="F906" s="93">
        <v>30000</v>
      </c>
      <c r="G906" s="49" t="s">
        <v>348</v>
      </c>
    </row>
    <row r="907" spans="4:8" x14ac:dyDescent="0.3">
      <c r="D907" s="49">
        <f t="shared" si="13"/>
        <v>-32100</v>
      </c>
      <c r="E907" s="93"/>
      <c r="F907" s="93">
        <v>4000</v>
      </c>
      <c r="G907" s="49" t="s">
        <v>349</v>
      </c>
    </row>
    <row r="908" spans="4:8" x14ac:dyDescent="0.3">
      <c r="D908" s="49">
        <f t="shared" si="13"/>
        <v>-52100</v>
      </c>
      <c r="E908" s="93"/>
      <c r="F908" s="93">
        <v>20000</v>
      </c>
      <c r="G908" s="49" t="s">
        <v>350</v>
      </c>
    </row>
    <row r="909" spans="4:8" x14ac:dyDescent="0.3">
      <c r="D909" s="49">
        <f t="shared" si="13"/>
        <v>-57100</v>
      </c>
      <c r="E909" s="93"/>
      <c r="F909" s="93">
        <v>5000</v>
      </c>
      <c r="G909" s="49" t="s">
        <v>84</v>
      </c>
      <c r="H909" s="3" t="s">
        <v>191</v>
      </c>
    </row>
    <row r="910" spans="4:8" x14ac:dyDescent="0.3">
      <c r="D910" s="49">
        <f t="shared" si="13"/>
        <v>0</v>
      </c>
      <c r="E910" s="93">
        <v>57100</v>
      </c>
      <c r="F910" s="93"/>
      <c r="G910" s="49" t="s">
        <v>127</v>
      </c>
    </row>
    <row r="911" spans="4:8" x14ac:dyDescent="0.3">
      <c r="D911" s="49">
        <f t="shared" ref="D911:D974" si="14">D910+E911-F911</f>
        <v>0</v>
      </c>
      <c r="E911" s="93"/>
      <c r="F911" s="93"/>
      <c r="G911" s="49"/>
    </row>
    <row r="912" spans="4:8" x14ac:dyDescent="0.3">
      <c r="D912" s="3">
        <f t="shared" si="14"/>
        <v>0</v>
      </c>
    </row>
    <row r="913" spans="4:8" x14ac:dyDescent="0.3">
      <c r="D913" s="51">
        <f t="shared" si="14"/>
        <v>35950</v>
      </c>
      <c r="E913" s="94">
        <v>35950</v>
      </c>
      <c r="F913" s="94"/>
      <c r="G913" s="51" t="s">
        <v>355</v>
      </c>
    </row>
    <row r="914" spans="4:8" x14ac:dyDescent="0.3">
      <c r="D914" s="51">
        <f t="shared" si="14"/>
        <v>30950</v>
      </c>
      <c r="E914" s="94"/>
      <c r="F914" s="94">
        <v>5000</v>
      </c>
      <c r="G914" s="51" t="s">
        <v>351</v>
      </c>
    </row>
    <row r="915" spans="4:8" x14ac:dyDescent="0.3">
      <c r="D915" s="51">
        <f t="shared" si="14"/>
        <v>25950</v>
      </c>
      <c r="E915" s="94"/>
      <c r="F915" s="94">
        <v>5000</v>
      </c>
      <c r="G915" s="51" t="s">
        <v>352</v>
      </c>
    </row>
    <row r="916" spans="4:8" x14ac:dyDescent="0.3">
      <c r="D916" s="51">
        <f t="shared" si="14"/>
        <v>10950</v>
      </c>
      <c r="E916" s="94"/>
      <c r="F916" s="94">
        <v>15000</v>
      </c>
      <c r="G916" s="51" t="s">
        <v>353</v>
      </c>
    </row>
    <row r="917" spans="4:8" x14ac:dyDescent="0.3">
      <c r="D917" s="51">
        <f t="shared" si="14"/>
        <v>9000</v>
      </c>
      <c r="E917" s="94"/>
      <c r="F917" s="94">
        <v>1950</v>
      </c>
      <c r="G917" s="51" t="s">
        <v>17</v>
      </c>
    </row>
    <row r="918" spans="4:8" x14ac:dyDescent="0.3">
      <c r="D918" s="51">
        <f t="shared" si="14"/>
        <v>0</v>
      </c>
      <c r="E918" s="94"/>
      <c r="F918" s="94">
        <v>9000</v>
      </c>
      <c r="G918" s="51" t="s">
        <v>354</v>
      </c>
      <c r="H918" s="3" t="s">
        <v>191</v>
      </c>
    </row>
    <row r="919" spans="4:8" x14ac:dyDescent="0.3">
      <c r="D919" s="51">
        <f t="shared" si="14"/>
        <v>0</v>
      </c>
      <c r="E919" s="94"/>
      <c r="F919" s="94"/>
      <c r="G919" s="51"/>
    </row>
    <row r="920" spans="4:8" x14ac:dyDescent="0.3">
      <c r="D920" s="51">
        <f t="shared" si="14"/>
        <v>0</v>
      </c>
      <c r="E920" s="94"/>
      <c r="F920" s="94"/>
      <c r="G920" s="51"/>
    </row>
    <row r="921" spans="4:8" x14ac:dyDescent="0.3">
      <c r="D921" s="3">
        <f t="shared" si="14"/>
        <v>0</v>
      </c>
      <c r="E921" s="95"/>
      <c r="F921" s="95"/>
      <c r="G921" s="50"/>
    </row>
    <row r="922" spans="4:8" x14ac:dyDescent="0.3">
      <c r="D922" s="42">
        <f t="shared" si="14"/>
        <v>250000</v>
      </c>
      <c r="E922" s="85">
        <v>250000</v>
      </c>
      <c r="F922" s="85"/>
      <c r="G922" s="42" t="s">
        <v>356</v>
      </c>
    </row>
    <row r="923" spans="4:8" x14ac:dyDescent="0.3">
      <c r="D923" s="42">
        <f t="shared" si="14"/>
        <v>210000</v>
      </c>
      <c r="E923" s="85"/>
      <c r="F923" s="85">
        <v>40000</v>
      </c>
      <c r="G923" s="42" t="s">
        <v>113</v>
      </c>
    </row>
    <row r="924" spans="4:8" x14ac:dyDescent="0.3">
      <c r="D924" s="42">
        <f t="shared" si="14"/>
        <v>190000</v>
      </c>
      <c r="E924" s="85"/>
      <c r="F924" s="85">
        <v>20000</v>
      </c>
      <c r="G924" s="42" t="s">
        <v>357</v>
      </c>
    </row>
    <row r="925" spans="4:8" x14ac:dyDescent="0.3">
      <c r="D925" s="42">
        <f t="shared" si="14"/>
        <v>180000</v>
      </c>
      <c r="E925" s="85"/>
      <c r="F925" s="85">
        <v>10000</v>
      </c>
      <c r="G925" s="42" t="s">
        <v>358</v>
      </c>
    </row>
    <row r="926" spans="4:8" x14ac:dyDescent="0.3">
      <c r="D926" s="42">
        <f t="shared" si="14"/>
        <v>155000</v>
      </c>
      <c r="E926" s="85"/>
      <c r="F926" s="85">
        <v>25000</v>
      </c>
      <c r="G926" s="42" t="s">
        <v>264</v>
      </c>
    </row>
    <row r="927" spans="4:8" x14ac:dyDescent="0.3">
      <c r="D927" s="42">
        <f t="shared" si="14"/>
        <v>145000</v>
      </c>
      <c r="E927" s="85"/>
      <c r="F927" s="85">
        <v>10000</v>
      </c>
      <c r="G927" s="42" t="s">
        <v>359</v>
      </c>
    </row>
    <row r="928" spans="4:8" x14ac:dyDescent="0.3">
      <c r="D928" s="42">
        <f t="shared" si="14"/>
        <v>142700</v>
      </c>
      <c r="E928" s="85"/>
      <c r="F928" s="85">
        <v>2300</v>
      </c>
      <c r="G928" s="42" t="s">
        <v>263</v>
      </c>
    </row>
    <row r="929" spans="4:8" x14ac:dyDescent="0.3">
      <c r="D929" s="42">
        <f t="shared" si="14"/>
        <v>140700</v>
      </c>
      <c r="E929" s="85"/>
      <c r="F929" s="85">
        <v>2000</v>
      </c>
      <c r="G929" s="42" t="s">
        <v>360</v>
      </c>
    </row>
    <row r="930" spans="4:8" x14ac:dyDescent="0.3">
      <c r="D930" s="42">
        <f t="shared" si="14"/>
        <v>134700</v>
      </c>
      <c r="E930" s="85"/>
      <c r="F930" s="85">
        <v>6000</v>
      </c>
      <c r="G930" s="42" t="s">
        <v>105</v>
      </c>
    </row>
    <row r="931" spans="4:8" x14ac:dyDescent="0.3">
      <c r="D931" s="42">
        <f t="shared" si="14"/>
        <v>126700</v>
      </c>
      <c r="E931" s="85"/>
      <c r="F931" s="85">
        <v>8000</v>
      </c>
      <c r="G931" s="42" t="s">
        <v>324</v>
      </c>
    </row>
    <row r="932" spans="4:8" x14ac:dyDescent="0.3">
      <c r="D932" s="42">
        <f t="shared" si="14"/>
        <v>118700</v>
      </c>
      <c r="E932" s="85"/>
      <c r="F932" s="85">
        <v>8000</v>
      </c>
      <c r="G932" s="42" t="s">
        <v>325</v>
      </c>
    </row>
    <row r="933" spans="4:8" x14ac:dyDescent="0.3">
      <c r="D933" s="42">
        <f t="shared" si="14"/>
        <v>111500</v>
      </c>
      <c r="E933" s="85"/>
      <c r="F933" s="85">
        <v>7200</v>
      </c>
      <c r="G933" s="42" t="s">
        <v>322</v>
      </c>
    </row>
    <row r="934" spans="4:8" x14ac:dyDescent="0.3">
      <c r="D934" s="42">
        <f t="shared" si="14"/>
        <v>111250</v>
      </c>
      <c r="E934" s="85"/>
      <c r="F934" s="85">
        <v>250</v>
      </c>
      <c r="G934" s="42" t="s">
        <v>361</v>
      </c>
    </row>
    <row r="935" spans="4:8" x14ac:dyDescent="0.3">
      <c r="D935" s="42">
        <f t="shared" si="14"/>
        <v>103250</v>
      </c>
      <c r="E935" s="85"/>
      <c r="F935" s="85">
        <v>8000</v>
      </c>
      <c r="G935" s="42" t="s">
        <v>59</v>
      </c>
    </row>
    <row r="936" spans="4:8" x14ac:dyDescent="0.3">
      <c r="D936" s="42">
        <f t="shared" si="14"/>
        <v>99250</v>
      </c>
      <c r="E936" s="85"/>
      <c r="F936" s="85">
        <v>4000</v>
      </c>
      <c r="G936" s="42" t="s">
        <v>236</v>
      </c>
    </row>
    <row r="937" spans="4:8" x14ac:dyDescent="0.3">
      <c r="D937" s="42">
        <f t="shared" si="14"/>
        <v>95250</v>
      </c>
      <c r="E937" s="85"/>
      <c r="F937" s="85">
        <v>4000</v>
      </c>
      <c r="G937" s="42" t="s">
        <v>234</v>
      </c>
    </row>
    <row r="938" spans="4:8" x14ac:dyDescent="0.3">
      <c r="D938" s="42">
        <f t="shared" si="14"/>
        <v>81250</v>
      </c>
      <c r="E938" s="85"/>
      <c r="F938" s="85">
        <v>14000</v>
      </c>
      <c r="G938" s="42" t="s">
        <v>185</v>
      </c>
    </row>
    <row r="939" spans="4:8" x14ac:dyDescent="0.3">
      <c r="D939" s="42">
        <f t="shared" si="14"/>
        <v>65750</v>
      </c>
      <c r="E939" s="85"/>
      <c r="F939" s="85">
        <v>15500</v>
      </c>
      <c r="G939" s="42" t="s">
        <v>320</v>
      </c>
    </row>
    <row r="940" spans="4:8" x14ac:dyDescent="0.3">
      <c r="D940" s="42">
        <f t="shared" si="14"/>
        <v>30750</v>
      </c>
      <c r="E940" s="85"/>
      <c r="F940" s="85">
        <v>35000</v>
      </c>
      <c r="G940" s="42" t="s">
        <v>57</v>
      </c>
    </row>
    <row r="941" spans="4:8" x14ac:dyDescent="0.3">
      <c r="D941" s="42">
        <f t="shared" si="14"/>
        <v>10750</v>
      </c>
      <c r="E941" s="85"/>
      <c r="F941" s="85">
        <v>20000</v>
      </c>
      <c r="G941" s="42" t="s">
        <v>108</v>
      </c>
    </row>
    <row r="942" spans="4:8" x14ac:dyDescent="0.3">
      <c r="D942" s="42">
        <f t="shared" si="14"/>
        <v>5750</v>
      </c>
      <c r="E942" s="85"/>
      <c r="F942" s="85">
        <v>5000</v>
      </c>
      <c r="G942" s="42" t="s">
        <v>41</v>
      </c>
    </row>
    <row r="943" spans="4:8" x14ac:dyDescent="0.3">
      <c r="D943" s="42">
        <f t="shared" si="14"/>
        <v>4750</v>
      </c>
      <c r="E943" s="85"/>
      <c r="F943" s="85">
        <v>1000</v>
      </c>
      <c r="G943" s="42" t="s">
        <v>362</v>
      </c>
      <c r="H943" s="3" t="s">
        <v>191</v>
      </c>
    </row>
    <row r="944" spans="4:8" x14ac:dyDescent="0.3">
      <c r="D944" s="42">
        <f t="shared" si="14"/>
        <v>0</v>
      </c>
      <c r="E944" s="85"/>
      <c r="F944" s="85">
        <v>4750</v>
      </c>
      <c r="G944" s="42" t="s">
        <v>17</v>
      </c>
    </row>
    <row r="945" spans="3:7" x14ac:dyDescent="0.3">
      <c r="D945" s="3">
        <f t="shared" si="14"/>
        <v>0</v>
      </c>
    </row>
    <row r="946" spans="3:7" x14ac:dyDescent="0.3">
      <c r="D946" s="3">
        <f t="shared" si="14"/>
        <v>0</v>
      </c>
    </row>
    <row r="947" spans="3:7" x14ac:dyDescent="0.3">
      <c r="D947" s="29">
        <f t="shared" si="14"/>
        <v>125000</v>
      </c>
      <c r="E947" s="72">
        <v>125000</v>
      </c>
      <c r="F947" s="72"/>
      <c r="G947" s="29" t="s">
        <v>356</v>
      </c>
    </row>
    <row r="948" spans="3:7" x14ac:dyDescent="0.3">
      <c r="C948" s="12"/>
      <c r="D948" s="29">
        <f t="shared" si="14"/>
        <v>500000</v>
      </c>
      <c r="E948" s="72">
        <v>375000</v>
      </c>
      <c r="F948" s="72"/>
      <c r="G948" s="29" t="s">
        <v>310</v>
      </c>
    </row>
    <row r="949" spans="3:7" x14ac:dyDescent="0.3">
      <c r="D949" s="29">
        <f t="shared" si="14"/>
        <v>500000</v>
      </c>
      <c r="E949" s="72"/>
      <c r="F949" s="72"/>
      <c r="G949" s="29"/>
    </row>
    <row r="950" spans="3:7" x14ac:dyDescent="0.3">
      <c r="D950" s="29">
        <f t="shared" si="14"/>
        <v>500000</v>
      </c>
      <c r="E950" s="72"/>
      <c r="F950" s="72"/>
      <c r="G950" s="29"/>
    </row>
    <row r="951" spans="3:7" x14ac:dyDescent="0.3">
      <c r="D951" s="29">
        <f t="shared" si="14"/>
        <v>500000</v>
      </c>
      <c r="E951" s="72"/>
      <c r="F951" s="72"/>
      <c r="G951" s="29"/>
    </row>
    <row r="952" spans="3:7" x14ac:dyDescent="0.3">
      <c r="D952" s="29">
        <f t="shared" si="14"/>
        <v>500000</v>
      </c>
      <c r="E952" s="72"/>
      <c r="F952" s="72"/>
      <c r="G952" s="29"/>
    </row>
    <row r="953" spans="3:7" x14ac:dyDescent="0.3">
      <c r="D953" s="29">
        <f t="shared" si="14"/>
        <v>500000</v>
      </c>
      <c r="E953" s="72"/>
      <c r="F953" s="72"/>
      <c r="G953" s="29"/>
    </row>
    <row r="954" spans="3:7" x14ac:dyDescent="0.3">
      <c r="D954" s="29">
        <f t="shared" si="14"/>
        <v>500000</v>
      </c>
      <c r="E954" s="72"/>
      <c r="F954" s="72"/>
      <c r="G954" s="29"/>
    </row>
    <row r="955" spans="3:7" x14ac:dyDescent="0.3">
      <c r="D955" s="29">
        <f t="shared" si="14"/>
        <v>500000</v>
      </c>
      <c r="E955" s="72"/>
      <c r="F955" s="72"/>
      <c r="G955" s="29"/>
    </row>
    <row r="956" spans="3:7" x14ac:dyDescent="0.3">
      <c r="D956" s="29">
        <f t="shared" si="14"/>
        <v>500000</v>
      </c>
      <c r="E956" s="72"/>
      <c r="F956" s="72"/>
      <c r="G956" s="29"/>
    </row>
    <row r="957" spans="3:7" x14ac:dyDescent="0.3">
      <c r="D957" s="29">
        <f t="shared" si="14"/>
        <v>500000</v>
      </c>
      <c r="E957" s="72"/>
      <c r="F957" s="72"/>
      <c r="G957" s="29"/>
    </row>
    <row r="958" spans="3:7" x14ac:dyDescent="0.3">
      <c r="D958" s="29">
        <f>D957+E958-F958</f>
        <v>500000</v>
      </c>
      <c r="E958" s="72"/>
      <c r="F958" s="72"/>
      <c r="G958" s="29"/>
    </row>
    <row r="959" spans="3:7" x14ac:dyDescent="0.3">
      <c r="D959" s="29">
        <f t="shared" si="14"/>
        <v>450000</v>
      </c>
      <c r="E959" s="72"/>
      <c r="F959" s="72">
        <v>50000</v>
      </c>
      <c r="G959" s="29" t="s">
        <v>156</v>
      </c>
    </row>
    <row r="960" spans="3:7" x14ac:dyDescent="0.3">
      <c r="D960" s="29">
        <f t="shared" si="14"/>
        <v>445000</v>
      </c>
      <c r="E960" s="72"/>
      <c r="F960" s="72">
        <v>5000</v>
      </c>
      <c r="G960" s="29" t="s">
        <v>374</v>
      </c>
    </row>
    <row r="961" spans="3:8" x14ac:dyDescent="0.3">
      <c r="D961" s="29">
        <f t="shared" si="14"/>
        <v>437000</v>
      </c>
      <c r="E961" s="72"/>
      <c r="F961" s="72">
        <v>8000</v>
      </c>
      <c r="G961" s="29" t="s">
        <v>357</v>
      </c>
    </row>
    <row r="962" spans="3:8" x14ac:dyDescent="0.3">
      <c r="D962" s="29">
        <f t="shared" si="14"/>
        <v>287000</v>
      </c>
      <c r="E962" s="72"/>
      <c r="F962" s="72">
        <v>150000</v>
      </c>
      <c r="G962" s="29" t="s">
        <v>249</v>
      </c>
    </row>
    <row r="963" spans="3:8" x14ac:dyDescent="0.3">
      <c r="D963" s="29">
        <f t="shared" si="14"/>
        <v>237000</v>
      </c>
      <c r="E963" s="72"/>
      <c r="F963" s="72">
        <v>50000</v>
      </c>
      <c r="G963" s="29" t="s">
        <v>108</v>
      </c>
    </row>
    <row r="964" spans="3:8" x14ac:dyDescent="0.3">
      <c r="D964" s="29">
        <f t="shared" si="14"/>
        <v>87000</v>
      </c>
      <c r="E964" s="72"/>
      <c r="F964" s="72">
        <v>150000</v>
      </c>
      <c r="G964" s="29" t="s">
        <v>375</v>
      </c>
    </row>
    <row r="965" spans="3:8" x14ac:dyDescent="0.3">
      <c r="D965" s="29">
        <f t="shared" si="14"/>
        <v>85000</v>
      </c>
      <c r="E965" s="72"/>
      <c r="F965" s="72">
        <v>2000</v>
      </c>
      <c r="G965" s="29" t="s">
        <v>41</v>
      </c>
    </row>
    <row r="966" spans="3:8" x14ac:dyDescent="0.3">
      <c r="D966" s="29">
        <f t="shared" si="14"/>
        <v>70000</v>
      </c>
      <c r="E966" s="72"/>
      <c r="F966" s="72">
        <v>15000</v>
      </c>
      <c r="G966" s="29" t="s">
        <v>376</v>
      </c>
    </row>
    <row r="967" spans="3:8" x14ac:dyDescent="0.3">
      <c r="D967" s="29">
        <f t="shared" si="14"/>
        <v>65000</v>
      </c>
      <c r="E967" s="72"/>
      <c r="F967" s="72">
        <v>5000</v>
      </c>
      <c r="G967" s="29" t="s">
        <v>377</v>
      </c>
    </row>
    <row r="968" spans="3:8" x14ac:dyDescent="0.3">
      <c r="D968" s="29">
        <f t="shared" si="14"/>
        <v>34000</v>
      </c>
      <c r="E968" s="72"/>
      <c r="F968" s="72">
        <v>31000</v>
      </c>
      <c r="G968" s="29" t="s">
        <v>163</v>
      </c>
    </row>
    <row r="969" spans="3:8" x14ac:dyDescent="0.3">
      <c r="D969" s="29">
        <f t="shared" si="14"/>
        <v>19000</v>
      </c>
      <c r="E969" s="72"/>
      <c r="F969" s="72">
        <v>15000</v>
      </c>
      <c r="G969" s="29" t="s">
        <v>69</v>
      </c>
      <c r="H969" s="3" t="s">
        <v>191</v>
      </c>
    </row>
    <row r="970" spans="3:8" x14ac:dyDescent="0.3">
      <c r="D970" s="29">
        <f t="shared" si="14"/>
        <v>0</v>
      </c>
      <c r="E970" s="72"/>
      <c r="F970" s="72">
        <v>19000</v>
      </c>
      <c r="G970" s="29" t="s">
        <v>378</v>
      </c>
    </row>
    <row r="971" spans="3:8" x14ac:dyDescent="0.3">
      <c r="D971" s="3">
        <f t="shared" si="14"/>
        <v>0</v>
      </c>
    </row>
    <row r="972" spans="3:8" x14ac:dyDescent="0.3">
      <c r="C972" s="12"/>
      <c r="D972" s="44">
        <f t="shared" si="14"/>
        <v>350000</v>
      </c>
      <c r="E972" s="87">
        <v>350000</v>
      </c>
      <c r="F972" s="87"/>
      <c r="G972" s="44" t="s">
        <v>388</v>
      </c>
      <c r="H972" s="3" t="s">
        <v>553</v>
      </c>
    </row>
    <row r="973" spans="3:8" x14ac:dyDescent="0.3">
      <c r="D973" s="44">
        <f t="shared" si="14"/>
        <v>330000</v>
      </c>
      <c r="E973" s="87"/>
      <c r="F973" s="87">
        <v>20000</v>
      </c>
      <c r="G973" s="44" t="s">
        <v>379</v>
      </c>
    </row>
    <row r="974" spans="3:8" x14ac:dyDescent="0.3">
      <c r="D974" s="44">
        <f t="shared" si="14"/>
        <v>310000</v>
      </c>
      <c r="E974" s="87"/>
      <c r="F974" s="87">
        <v>20000</v>
      </c>
      <c r="G974" s="44" t="s">
        <v>380</v>
      </c>
    </row>
    <row r="975" spans="3:8" x14ac:dyDescent="0.3">
      <c r="D975" s="44">
        <f t="shared" ref="D975:D1038" si="15">D974+E975-F975</f>
        <v>210000</v>
      </c>
      <c r="E975" s="87"/>
      <c r="F975" s="87">
        <v>100000</v>
      </c>
      <c r="G975" s="44" t="s">
        <v>381</v>
      </c>
    </row>
    <row r="976" spans="3:8" x14ac:dyDescent="0.3">
      <c r="D976" s="44">
        <f t="shared" si="15"/>
        <v>203000</v>
      </c>
      <c r="E976" s="87"/>
      <c r="F976" s="87">
        <v>7000</v>
      </c>
      <c r="G976" s="44" t="s">
        <v>382</v>
      </c>
    </row>
    <row r="977" spans="4:8" x14ac:dyDescent="0.3">
      <c r="D977" s="44">
        <f t="shared" si="15"/>
        <v>199000</v>
      </c>
      <c r="E977" s="87"/>
      <c r="F977" s="87">
        <v>4000</v>
      </c>
      <c r="G977" s="44" t="s">
        <v>373</v>
      </c>
    </row>
    <row r="978" spans="4:8" x14ac:dyDescent="0.3">
      <c r="D978" s="44">
        <f t="shared" si="15"/>
        <v>198500</v>
      </c>
      <c r="E978" s="87"/>
      <c r="F978" s="87">
        <v>500</v>
      </c>
      <c r="G978" s="44" t="s">
        <v>322</v>
      </c>
    </row>
    <row r="979" spans="4:8" x14ac:dyDescent="0.3">
      <c r="D979" s="44">
        <f t="shared" si="15"/>
        <v>198400</v>
      </c>
      <c r="E979" s="87"/>
      <c r="F979" s="87">
        <v>100</v>
      </c>
      <c r="G979" s="44" t="s">
        <v>383</v>
      </c>
    </row>
    <row r="980" spans="4:8" x14ac:dyDescent="0.3">
      <c r="D980" s="44">
        <f t="shared" si="15"/>
        <v>198000</v>
      </c>
      <c r="E980" s="87"/>
      <c r="F980" s="87">
        <v>400</v>
      </c>
      <c r="G980" s="44" t="s">
        <v>111</v>
      </c>
    </row>
    <row r="981" spans="4:8" x14ac:dyDescent="0.3">
      <c r="D981" s="44">
        <f t="shared" si="15"/>
        <v>196700</v>
      </c>
      <c r="E981" s="87"/>
      <c r="F981" s="87">
        <v>1300</v>
      </c>
      <c r="G981" s="44" t="s">
        <v>384</v>
      </c>
    </row>
    <row r="982" spans="4:8" x14ac:dyDescent="0.3">
      <c r="D982" s="44">
        <f t="shared" si="15"/>
        <v>195200</v>
      </c>
      <c r="E982" s="87"/>
      <c r="F982" s="87">
        <v>1500</v>
      </c>
      <c r="G982" s="44" t="s">
        <v>67</v>
      </c>
    </row>
    <row r="983" spans="4:8" x14ac:dyDescent="0.3">
      <c r="D983" s="44">
        <f t="shared" si="15"/>
        <v>187700</v>
      </c>
      <c r="E983" s="87"/>
      <c r="F983" s="87">
        <v>7500</v>
      </c>
      <c r="G983" s="44" t="s">
        <v>323</v>
      </c>
    </row>
    <row r="984" spans="4:8" x14ac:dyDescent="0.3">
      <c r="D984" s="44">
        <f t="shared" si="15"/>
        <v>185700</v>
      </c>
      <c r="E984" s="87"/>
      <c r="F984" s="87">
        <v>2000</v>
      </c>
      <c r="G984" s="44" t="s">
        <v>385</v>
      </c>
    </row>
    <row r="985" spans="4:8" x14ac:dyDescent="0.3">
      <c r="D985" s="44">
        <f t="shared" si="15"/>
        <v>185200</v>
      </c>
      <c r="E985" s="87"/>
      <c r="F985" s="87">
        <v>500</v>
      </c>
      <c r="G985" s="44" t="s">
        <v>185</v>
      </c>
    </row>
    <row r="986" spans="4:8" x14ac:dyDescent="0.3">
      <c r="D986" s="44">
        <f t="shared" si="15"/>
        <v>85200</v>
      </c>
      <c r="E986" s="87"/>
      <c r="F986" s="87">
        <v>100000</v>
      </c>
      <c r="G986" s="44" t="s">
        <v>386</v>
      </c>
    </row>
    <row r="987" spans="4:8" x14ac:dyDescent="0.3">
      <c r="D987" s="44">
        <f t="shared" si="15"/>
        <v>55200</v>
      </c>
      <c r="E987" s="87"/>
      <c r="F987" s="87">
        <v>30000</v>
      </c>
      <c r="G987" s="44" t="s">
        <v>346</v>
      </c>
    </row>
    <row r="988" spans="4:8" x14ac:dyDescent="0.3">
      <c r="D988" s="44">
        <f t="shared" si="15"/>
        <v>7200</v>
      </c>
      <c r="E988" s="87"/>
      <c r="F988" s="87">
        <v>48000</v>
      </c>
      <c r="G988" s="44" t="s">
        <v>387</v>
      </c>
    </row>
    <row r="989" spans="4:8" x14ac:dyDescent="0.3">
      <c r="D989" s="44">
        <f t="shared" si="15"/>
        <v>6200</v>
      </c>
      <c r="E989" s="87"/>
      <c r="F989" s="87">
        <v>1000</v>
      </c>
      <c r="G989" s="44" t="s">
        <v>389</v>
      </c>
      <c r="H989" s="3" t="s">
        <v>191</v>
      </c>
    </row>
    <row r="990" spans="4:8" x14ac:dyDescent="0.3">
      <c r="D990" s="44">
        <f t="shared" si="15"/>
        <v>0</v>
      </c>
      <c r="E990" s="87"/>
      <c r="F990" s="87">
        <v>6200</v>
      </c>
      <c r="G990" s="44" t="s">
        <v>41</v>
      </c>
    </row>
    <row r="991" spans="4:8" x14ac:dyDescent="0.3">
      <c r="D991" s="44">
        <f t="shared" si="15"/>
        <v>0</v>
      </c>
      <c r="E991" s="87"/>
      <c r="F991" s="87"/>
      <c r="G991" s="44"/>
    </row>
    <row r="992" spans="4:8" x14ac:dyDescent="0.3">
      <c r="D992" s="3">
        <f t="shared" si="15"/>
        <v>0</v>
      </c>
      <c r="H992" s="51" t="s">
        <v>390</v>
      </c>
    </row>
    <row r="993" spans="3:8" x14ac:dyDescent="0.3">
      <c r="C993" s="12"/>
      <c r="D993" s="51">
        <f t="shared" si="15"/>
        <v>660500</v>
      </c>
      <c r="E993" s="94">
        <v>660500</v>
      </c>
      <c r="F993" s="94"/>
      <c r="G993" s="51" t="s">
        <v>162</v>
      </c>
      <c r="H993" s="51"/>
    </row>
    <row r="994" spans="3:8" x14ac:dyDescent="0.3">
      <c r="D994" s="51">
        <f t="shared" si="15"/>
        <v>610500</v>
      </c>
      <c r="E994" s="94"/>
      <c r="F994" s="94">
        <v>50000</v>
      </c>
      <c r="G994" s="51" t="s">
        <v>391</v>
      </c>
      <c r="H994" s="51"/>
    </row>
    <row r="995" spans="3:8" x14ac:dyDescent="0.3">
      <c r="D995" s="51">
        <f t="shared" si="15"/>
        <v>600500</v>
      </c>
      <c r="E995" s="94"/>
      <c r="F995" s="94">
        <v>10000</v>
      </c>
      <c r="G995" s="51" t="s">
        <v>392</v>
      </c>
      <c r="H995" s="51"/>
    </row>
    <row r="996" spans="3:8" x14ac:dyDescent="0.3">
      <c r="D996" s="51">
        <f t="shared" si="15"/>
        <v>510500</v>
      </c>
      <c r="E996" s="94"/>
      <c r="F996" s="94">
        <v>90000</v>
      </c>
      <c r="G996" s="51" t="s">
        <v>108</v>
      </c>
      <c r="H996" s="51"/>
    </row>
    <row r="997" spans="3:8" x14ac:dyDescent="0.3">
      <c r="D997" s="51">
        <f t="shared" si="15"/>
        <v>503500</v>
      </c>
      <c r="E997" s="94"/>
      <c r="F997" s="94">
        <v>7000</v>
      </c>
      <c r="G997" s="51" t="s">
        <v>393</v>
      </c>
      <c r="H997" s="51"/>
    </row>
    <row r="998" spans="3:8" x14ac:dyDescent="0.3">
      <c r="D998" s="51">
        <f t="shared" si="15"/>
        <v>500500</v>
      </c>
      <c r="E998" s="94"/>
      <c r="F998" s="94">
        <v>3000</v>
      </c>
      <c r="G998" s="51" t="s">
        <v>394</v>
      </c>
      <c r="H998" s="51"/>
    </row>
    <row r="999" spans="3:8" x14ac:dyDescent="0.3">
      <c r="D999" s="51">
        <f t="shared" si="15"/>
        <v>498500</v>
      </c>
      <c r="E999" s="94"/>
      <c r="F999" s="94">
        <v>2000</v>
      </c>
      <c r="G999" s="51" t="s">
        <v>59</v>
      </c>
      <c r="H999" s="51"/>
    </row>
    <row r="1000" spans="3:8" x14ac:dyDescent="0.3">
      <c r="D1000" s="51">
        <f t="shared" si="15"/>
        <v>498300</v>
      </c>
      <c r="E1000" s="94"/>
      <c r="F1000" s="94">
        <v>200</v>
      </c>
      <c r="G1000" s="51" t="s">
        <v>185</v>
      </c>
      <c r="H1000" s="51"/>
    </row>
    <row r="1001" spans="3:8" x14ac:dyDescent="0.3">
      <c r="D1001" s="51">
        <f t="shared" si="15"/>
        <v>496300</v>
      </c>
      <c r="E1001" s="94"/>
      <c r="F1001" s="94">
        <v>2000</v>
      </c>
      <c r="G1001" s="51" t="s">
        <v>105</v>
      </c>
      <c r="H1001" s="51"/>
    </row>
    <row r="1002" spans="3:8" x14ac:dyDescent="0.3">
      <c r="D1002" s="51">
        <f t="shared" si="15"/>
        <v>495300</v>
      </c>
      <c r="E1002" s="94"/>
      <c r="F1002" s="94">
        <v>1000</v>
      </c>
      <c r="G1002" s="51" t="s">
        <v>395</v>
      </c>
      <c r="H1002" s="51"/>
    </row>
    <row r="1003" spans="3:8" x14ac:dyDescent="0.3">
      <c r="D1003" s="51">
        <f t="shared" si="15"/>
        <v>485300</v>
      </c>
      <c r="E1003" s="94"/>
      <c r="F1003" s="94">
        <v>10000</v>
      </c>
      <c r="G1003" s="51" t="s">
        <v>396</v>
      </c>
      <c r="H1003" s="51"/>
    </row>
    <row r="1004" spans="3:8" x14ac:dyDescent="0.3">
      <c r="D1004" s="51">
        <f t="shared" si="15"/>
        <v>463100</v>
      </c>
      <c r="E1004" s="94"/>
      <c r="F1004" s="94">
        <v>22200</v>
      </c>
      <c r="G1004" s="51" t="s">
        <v>320</v>
      </c>
      <c r="H1004" s="51"/>
    </row>
    <row r="1005" spans="3:8" x14ac:dyDescent="0.3">
      <c r="D1005" s="51">
        <f t="shared" si="15"/>
        <v>433100</v>
      </c>
      <c r="E1005" s="94"/>
      <c r="F1005" s="94">
        <v>30000</v>
      </c>
      <c r="G1005" s="51" t="s">
        <v>397</v>
      </c>
      <c r="H1005" s="51"/>
    </row>
    <row r="1006" spans="3:8" x14ac:dyDescent="0.3">
      <c r="D1006" s="51">
        <f t="shared" si="15"/>
        <v>333100</v>
      </c>
      <c r="E1006" s="94"/>
      <c r="F1006" s="94">
        <v>100000</v>
      </c>
      <c r="G1006" s="51" t="s">
        <v>456</v>
      </c>
      <c r="H1006" s="51"/>
    </row>
    <row r="1007" spans="3:8" x14ac:dyDescent="0.3">
      <c r="D1007" s="51">
        <f t="shared" si="15"/>
        <v>183100</v>
      </c>
      <c r="E1007" s="94"/>
      <c r="F1007" s="94">
        <v>150000</v>
      </c>
      <c r="G1007" s="51" t="s">
        <v>398</v>
      </c>
      <c r="H1007" s="51"/>
    </row>
    <row r="1008" spans="3:8" x14ac:dyDescent="0.3">
      <c r="D1008" s="51">
        <f t="shared" si="15"/>
        <v>33100</v>
      </c>
      <c r="E1008" s="94"/>
      <c r="F1008" s="94">
        <v>150000</v>
      </c>
      <c r="G1008" s="51" t="s">
        <v>381</v>
      </c>
      <c r="H1008" s="51"/>
    </row>
    <row r="1009" spans="4:8" x14ac:dyDescent="0.3">
      <c r="D1009" s="51">
        <f t="shared" si="15"/>
        <v>-66900</v>
      </c>
      <c r="E1009" s="94"/>
      <c r="F1009" s="94">
        <v>100000</v>
      </c>
      <c r="G1009" s="51" t="s">
        <v>399</v>
      </c>
      <c r="H1009" s="51"/>
    </row>
    <row r="1010" spans="4:8" x14ac:dyDescent="0.3">
      <c r="D1010" s="51">
        <f t="shared" si="15"/>
        <v>-96900</v>
      </c>
      <c r="E1010" s="94"/>
      <c r="F1010" s="94">
        <v>30000</v>
      </c>
      <c r="G1010" s="51" t="s">
        <v>400</v>
      </c>
      <c r="H1010" s="51"/>
    </row>
    <row r="1011" spans="4:8" x14ac:dyDescent="0.3">
      <c r="D1011" s="51">
        <f t="shared" si="15"/>
        <v>-196900</v>
      </c>
      <c r="E1011" s="94"/>
      <c r="F1011" s="94">
        <v>100000</v>
      </c>
      <c r="G1011" s="51" t="s">
        <v>401</v>
      </c>
      <c r="H1011" s="51"/>
    </row>
    <row r="1012" spans="4:8" x14ac:dyDescent="0.3">
      <c r="D1012" s="51">
        <f t="shared" si="15"/>
        <v>-211900</v>
      </c>
      <c r="E1012" s="94"/>
      <c r="F1012" s="94">
        <v>15000</v>
      </c>
      <c r="G1012" s="51" t="s">
        <v>402</v>
      </c>
      <c r="H1012" s="51"/>
    </row>
    <row r="1013" spans="4:8" x14ac:dyDescent="0.3">
      <c r="D1013" s="51">
        <f t="shared" si="15"/>
        <v>-212300</v>
      </c>
      <c r="E1013" s="94"/>
      <c r="F1013" s="94">
        <v>400</v>
      </c>
      <c r="G1013" s="51" t="s">
        <v>403</v>
      </c>
      <c r="H1013" s="51"/>
    </row>
    <row r="1014" spans="4:8" x14ac:dyDescent="0.3">
      <c r="D1014" s="51">
        <f t="shared" si="15"/>
        <v>-212900</v>
      </c>
      <c r="E1014" s="94"/>
      <c r="F1014" s="94">
        <v>600</v>
      </c>
      <c r="G1014" s="51" t="s">
        <v>185</v>
      </c>
      <c r="H1014" s="51"/>
    </row>
    <row r="1015" spans="4:8" x14ac:dyDescent="0.3">
      <c r="D1015" s="51">
        <f t="shared" si="15"/>
        <v>-232900</v>
      </c>
      <c r="E1015" s="94"/>
      <c r="F1015" s="94">
        <v>20000</v>
      </c>
      <c r="G1015" s="51" t="s">
        <v>404</v>
      </c>
      <c r="H1015" s="51"/>
    </row>
    <row r="1016" spans="4:8" x14ac:dyDescent="0.3">
      <c r="D1016" s="51">
        <f t="shared" si="15"/>
        <v>-237900</v>
      </c>
      <c r="E1016" s="94"/>
      <c r="F1016" s="94">
        <v>5000</v>
      </c>
      <c r="G1016" s="51" t="s">
        <v>381</v>
      </c>
      <c r="H1016" s="51"/>
    </row>
    <row r="1017" spans="4:8" x14ac:dyDescent="0.3">
      <c r="D1017" s="51">
        <f t="shared" si="15"/>
        <v>-244900</v>
      </c>
      <c r="E1017" s="94"/>
      <c r="F1017" s="94">
        <v>7000</v>
      </c>
      <c r="G1017" s="51" t="s">
        <v>41</v>
      </c>
      <c r="H1017" s="51"/>
    </row>
    <row r="1018" spans="4:8" x14ac:dyDescent="0.3">
      <c r="D1018" s="51">
        <f t="shared" si="15"/>
        <v>-314900</v>
      </c>
      <c r="E1018" s="94"/>
      <c r="F1018" s="94">
        <v>70000</v>
      </c>
      <c r="G1018" s="51" t="s">
        <v>156</v>
      </c>
      <c r="H1018" s="51"/>
    </row>
    <row r="1019" spans="4:8" x14ac:dyDescent="0.3">
      <c r="D1019" s="51">
        <f t="shared" si="15"/>
        <v>-404900</v>
      </c>
      <c r="E1019" s="94"/>
      <c r="F1019" s="94">
        <v>90000</v>
      </c>
      <c r="G1019" s="51" t="s">
        <v>405</v>
      </c>
      <c r="H1019" s="51"/>
    </row>
    <row r="1020" spans="4:8" x14ac:dyDescent="0.3">
      <c r="D1020" s="51">
        <f t="shared" si="15"/>
        <v>-405100</v>
      </c>
      <c r="E1020" s="94"/>
      <c r="F1020" s="94">
        <v>200</v>
      </c>
      <c r="G1020" s="51" t="s">
        <v>406</v>
      </c>
      <c r="H1020" s="51"/>
    </row>
    <row r="1021" spans="4:8" x14ac:dyDescent="0.3">
      <c r="D1021" s="51">
        <f t="shared" si="15"/>
        <v>-405400</v>
      </c>
      <c r="E1021" s="94"/>
      <c r="F1021" s="94">
        <v>300</v>
      </c>
      <c r="G1021" s="51" t="s">
        <v>383</v>
      </c>
      <c r="H1021" s="51"/>
    </row>
    <row r="1022" spans="4:8" x14ac:dyDescent="0.3">
      <c r="D1022" s="51">
        <f t="shared" si="15"/>
        <v>-406100</v>
      </c>
      <c r="E1022" s="94"/>
      <c r="F1022" s="94">
        <v>700</v>
      </c>
      <c r="G1022" s="51" t="s">
        <v>377</v>
      </c>
      <c r="H1022" s="51"/>
    </row>
    <row r="1023" spans="4:8" x14ac:dyDescent="0.3">
      <c r="D1023" s="51">
        <f t="shared" si="15"/>
        <v>-406400</v>
      </c>
      <c r="E1023" s="94"/>
      <c r="F1023" s="94">
        <v>300</v>
      </c>
      <c r="G1023" s="51" t="s">
        <v>407</v>
      </c>
      <c r="H1023" s="51"/>
    </row>
    <row r="1024" spans="4:8" x14ac:dyDescent="0.3">
      <c r="D1024" s="51">
        <f t="shared" si="15"/>
        <v>-413400</v>
      </c>
      <c r="E1024" s="94"/>
      <c r="F1024" s="94">
        <v>7000</v>
      </c>
      <c r="G1024" s="51" t="s">
        <v>408</v>
      </c>
      <c r="H1024" s="51"/>
    </row>
    <row r="1025" spans="4:8" x14ac:dyDescent="0.3">
      <c r="D1025" s="51">
        <f t="shared" si="15"/>
        <v>-413700</v>
      </c>
      <c r="E1025" s="94"/>
      <c r="F1025" s="94">
        <v>300</v>
      </c>
      <c r="G1025" s="51" t="s">
        <v>409</v>
      </c>
      <c r="H1025" s="51"/>
    </row>
    <row r="1026" spans="4:8" x14ac:dyDescent="0.3">
      <c r="D1026" s="51">
        <f t="shared" si="15"/>
        <v>-414100</v>
      </c>
      <c r="E1026" s="94"/>
      <c r="F1026" s="94">
        <v>400</v>
      </c>
      <c r="G1026" s="51" t="s">
        <v>92</v>
      </c>
      <c r="H1026" s="51"/>
    </row>
    <row r="1027" spans="4:8" x14ac:dyDescent="0.3">
      <c r="D1027" s="51">
        <f t="shared" si="15"/>
        <v>-414400</v>
      </c>
      <c r="E1027" s="94"/>
      <c r="F1027" s="94">
        <v>300</v>
      </c>
      <c r="G1027" s="51" t="s">
        <v>410</v>
      </c>
      <c r="H1027" s="51"/>
    </row>
    <row r="1028" spans="4:8" x14ac:dyDescent="0.3">
      <c r="D1028" s="51">
        <f t="shared" si="15"/>
        <v>-414500</v>
      </c>
      <c r="E1028" s="94"/>
      <c r="F1028" s="94">
        <v>100</v>
      </c>
      <c r="G1028" s="51" t="s">
        <v>411</v>
      </c>
      <c r="H1028" s="51"/>
    </row>
    <row r="1029" spans="4:8" x14ac:dyDescent="0.3">
      <c r="D1029" s="51">
        <f t="shared" si="15"/>
        <v>-418500</v>
      </c>
      <c r="E1029" s="94"/>
      <c r="F1029" s="94">
        <v>4000</v>
      </c>
      <c r="G1029" s="51" t="s">
        <v>412</v>
      </c>
      <c r="H1029" s="51"/>
    </row>
    <row r="1030" spans="4:8" x14ac:dyDescent="0.3">
      <c r="D1030" s="51">
        <f t="shared" si="15"/>
        <v>-418800</v>
      </c>
      <c r="E1030" s="94"/>
      <c r="F1030" s="94">
        <v>300</v>
      </c>
      <c r="G1030" s="51" t="s">
        <v>410</v>
      </c>
      <c r="H1030" s="51"/>
    </row>
    <row r="1031" spans="4:8" x14ac:dyDescent="0.3">
      <c r="D1031" s="51">
        <f t="shared" si="15"/>
        <v>-419400</v>
      </c>
      <c r="E1031" s="94"/>
      <c r="F1031" s="94">
        <v>600</v>
      </c>
      <c r="G1031" s="51" t="s">
        <v>413</v>
      </c>
      <c r="H1031" s="51"/>
    </row>
    <row r="1032" spans="4:8" x14ac:dyDescent="0.3">
      <c r="D1032" s="51">
        <f t="shared" si="15"/>
        <v>-419900</v>
      </c>
      <c r="E1032" s="94"/>
      <c r="F1032" s="94">
        <v>500</v>
      </c>
      <c r="G1032" s="51" t="s">
        <v>403</v>
      </c>
      <c r="H1032" s="51"/>
    </row>
    <row r="1033" spans="4:8" x14ac:dyDescent="0.3">
      <c r="D1033" s="51">
        <f t="shared" si="15"/>
        <v>-420600</v>
      </c>
      <c r="E1033" s="94"/>
      <c r="F1033" s="94">
        <v>700</v>
      </c>
      <c r="G1033" s="51" t="s">
        <v>377</v>
      </c>
      <c r="H1033" s="51"/>
    </row>
    <row r="1034" spans="4:8" x14ac:dyDescent="0.3">
      <c r="D1034" s="51">
        <f t="shared" si="15"/>
        <v>-422600</v>
      </c>
      <c r="E1034" s="94"/>
      <c r="F1034" s="94">
        <v>2000</v>
      </c>
      <c r="G1034" s="51" t="s">
        <v>414</v>
      </c>
      <c r="H1034" s="51"/>
    </row>
    <row r="1035" spans="4:8" x14ac:dyDescent="0.3">
      <c r="D1035" s="51">
        <f t="shared" si="15"/>
        <v>-423600</v>
      </c>
      <c r="E1035" s="94"/>
      <c r="F1035" s="94">
        <v>1000</v>
      </c>
      <c r="G1035" s="51" t="s">
        <v>322</v>
      </c>
      <c r="H1035" s="51" t="s">
        <v>191</v>
      </c>
    </row>
    <row r="1036" spans="4:8" x14ac:dyDescent="0.3">
      <c r="D1036" s="51">
        <f t="shared" si="15"/>
        <v>-423600</v>
      </c>
      <c r="E1036" s="94"/>
      <c r="F1036" s="94"/>
      <c r="G1036" s="51"/>
    </row>
    <row r="1037" spans="4:8" x14ac:dyDescent="0.3">
      <c r="D1037" s="3">
        <f t="shared" si="15"/>
        <v>-5500</v>
      </c>
      <c r="E1037" s="67">
        <v>418100</v>
      </c>
      <c r="G1037" s="3" t="s">
        <v>271</v>
      </c>
    </row>
    <row r="1038" spans="4:8" x14ac:dyDescent="0.3">
      <c r="D1038" s="3">
        <f t="shared" si="15"/>
        <v>-5500</v>
      </c>
    </row>
    <row r="1039" spans="4:8" x14ac:dyDescent="0.3">
      <c r="D1039" s="25">
        <f t="shared" ref="D1039:D1104" si="16">D1038+E1039-F1039</f>
        <v>4500</v>
      </c>
      <c r="E1039" s="74">
        <v>10000</v>
      </c>
      <c r="F1039" s="74"/>
      <c r="G1039" s="25" t="s">
        <v>415</v>
      </c>
    </row>
    <row r="1040" spans="4:8" x14ac:dyDescent="0.3">
      <c r="D1040" s="25">
        <f t="shared" si="16"/>
        <v>2500</v>
      </c>
      <c r="E1040" s="74"/>
      <c r="F1040" s="74">
        <v>2000</v>
      </c>
      <c r="G1040" s="25" t="s">
        <v>416</v>
      </c>
    </row>
    <row r="1041" spans="4:8" x14ac:dyDescent="0.3">
      <c r="D1041" s="25">
        <f t="shared" si="16"/>
        <v>1000</v>
      </c>
      <c r="E1041" s="74"/>
      <c r="F1041" s="74">
        <v>1500</v>
      </c>
      <c r="G1041" s="25" t="s">
        <v>417</v>
      </c>
    </row>
    <row r="1042" spans="4:8" x14ac:dyDescent="0.3">
      <c r="D1042" s="25">
        <f t="shared" si="16"/>
        <v>400</v>
      </c>
      <c r="E1042" s="74"/>
      <c r="F1042" s="74">
        <v>600</v>
      </c>
      <c r="G1042" s="25" t="s">
        <v>111</v>
      </c>
    </row>
    <row r="1043" spans="4:8" x14ac:dyDescent="0.3">
      <c r="D1043" s="25">
        <f t="shared" si="16"/>
        <v>-100</v>
      </c>
      <c r="E1043" s="74"/>
      <c r="F1043" s="74">
        <v>500</v>
      </c>
      <c r="G1043" s="25" t="s">
        <v>185</v>
      </c>
    </row>
    <row r="1044" spans="4:8" x14ac:dyDescent="0.3">
      <c r="D1044" s="25">
        <f t="shared" si="16"/>
        <v>-1600</v>
      </c>
      <c r="E1044" s="74"/>
      <c r="F1044" s="74">
        <v>1500</v>
      </c>
      <c r="G1044" s="25" t="s">
        <v>418</v>
      </c>
    </row>
    <row r="1045" spans="4:8" x14ac:dyDescent="0.3">
      <c r="D1045" s="25">
        <f t="shared" si="16"/>
        <v>-2600</v>
      </c>
      <c r="E1045" s="74"/>
      <c r="F1045" s="74">
        <v>1000</v>
      </c>
      <c r="G1045" s="25" t="s">
        <v>110</v>
      </c>
      <c r="H1045" s="3" t="s">
        <v>191</v>
      </c>
    </row>
    <row r="1046" spans="4:8" x14ac:dyDescent="0.3">
      <c r="D1046" s="25">
        <f t="shared" si="16"/>
        <v>-5500</v>
      </c>
      <c r="E1046" s="74"/>
      <c r="F1046" s="74">
        <v>2900</v>
      </c>
      <c r="G1046" s="25" t="s">
        <v>317</v>
      </c>
    </row>
    <row r="1047" spans="4:8" x14ac:dyDescent="0.3">
      <c r="D1047" s="106">
        <f t="shared" si="16"/>
        <v>341500</v>
      </c>
      <c r="E1047" s="107">
        <v>347000</v>
      </c>
      <c r="F1047" s="107"/>
      <c r="G1047" s="106" t="s">
        <v>419</v>
      </c>
    </row>
    <row r="1048" spans="4:8" x14ac:dyDescent="0.3">
      <c r="D1048" s="106">
        <f t="shared" si="16"/>
        <v>141500</v>
      </c>
      <c r="E1048" s="107"/>
      <c r="F1048" s="107">
        <v>200000</v>
      </c>
      <c r="G1048" s="106" t="s">
        <v>420</v>
      </c>
    </row>
    <row r="1049" spans="4:8" x14ac:dyDescent="0.3">
      <c r="D1049" s="106">
        <f t="shared" si="16"/>
        <v>31500</v>
      </c>
      <c r="E1049" s="107"/>
      <c r="F1049" s="107">
        <v>110000</v>
      </c>
      <c r="G1049" s="106" t="s">
        <v>421</v>
      </c>
    </row>
    <row r="1050" spans="4:8" x14ac:dyDescent="0.3">
      <c r="D1050" s="106">
        <f t="shared" si="16"/>
        <v>21500</v>
      </c>
      <c r="E1050" s="107"/>
      <c r="F1050" s="107">
        <v>10000</v>
      </c>
      <c r="G1050" s="106" t="s">
        <v>422</v>
      </c>
    </row>
    <row r="1051" spans="4:8" x14ac:dyDescent="0.3">
      <c r="D1051" s="106">
        <f t="shared" si="16"/>
        <v>14500</v>
      </c>
      <c r="E1051" s="107"/>
      <c r="F1051" s="107">
        <v>7000</v>
      </c>
      <c r="G1051" s="106" t="s">
        <v>423</v>
      </c>
    </row>
    <row r="1052" spans="4:8" x14ac:dyDescent="0.3">
      <c r="D1052" s="106">
        <f t="shared" si="16"/>
        <v>12500</v>
      </c>
      <c r="E1052" s="107"/>
      <c r="F1052" s="107">
        <v>2000</v>
      </c>
      <c r="G1052" s="106" t="s">
        <v>424</v>
      </c>
    </row>
    <row r="1053" spans="4:8" x14ac:dyDescent="0.3">
      <c r="D1053" s="106">
        <f t="shared" si="16"/>
        <v>12400</v>
      </c>
      <c r="E1053" s="107"/>
      <c r="F1053" s="107">
        <v>100</v>
      </c>
      <c r="G1053" s="106" t="s">
        <v>425</v>
      </c>
    </row>
    <row r="1054" spans="4:8" x14ac:dyDescent="0.3">
      <c r="D1054" s="106">
        <f t="shared" si="16"/>
        <v>11400</v>
      </c>
      <c r="E1054" s="107"/>
      <c r="F1054" s="107">
        <v>1000</v>
      </c>
      <c r="G1054" s="106" t="s">
        <v>426</v>
      </c>
    </row>
    <row r="1055" spans="4:8" x14ac:dyDescent="0.3">
      <c r="D1055" s="106">
        <f t="shared" si="16"/>
        <v>6400</v>
      </c>
      <c r="E1055" s="107"/>
      <c r="F1055" s="107">
        <v>5000</v>
      </c>
      <c r="G1055" s="106" t="s">
        <v>427</v>
      </c>
    </row>
    <row r="1056" spans="4:8" x14ac:dyDescent="0.3">
      <c r="D1056" s="106">
        <f t="shared" si="16"/>
        <v>5750</v>
      </c>
      <c r="E1056" s="107"/>
      <c r="F1056" s="107">
        <v>650</v>
      </c>
      <c r="G1056" s="106" t="s">
        <v>428</v>
      </c>
    </row>
    <row r="1057" spans="3:8" x14ac:dyDescent="0.3">
      <c r="D1057" s="106">
        <f t="shared" si="16"/>
        <v>5550</v>
      </c>
      <c r="E1057" s="107"/>
      <c r="F1057" s="107">
        <v>200</v>
      </c>
      <c r="G1057" s="106" t="s">
        <v>429</v>
      </c>
    </row>
    <row r="1058" spans="3:8" x14ac:dyDescent="0.3">
      <c r="D1058" s="106">
        <f t="shared" si="16"/>
        <v>5450</v>
      </c>
      <c r="E1058" s="107"/>
      <c r="F1058" s="107">
        <v>100</v>
      </c>
      <c r="G1058" s="106" t="s">
        <v>430</v>
      </c>
    </row>
    <row r="1059" spans="3:8" x14ac:dyDescent="0.3">
      <c r="D1059" s="106">
        <f t="shared" si="16"/>
        <v>4950</v>
      </c>
      <c r="E1059" s="107"/>
      <c r="F1059" s="107">
        <v>500</v>
      </c>
      <c r="G1059" s="106" t="s">
        <v>236</v>
      </c>
    </row>
    <row r="1060" spans="3:8" x14ac:dyDescent="0.3">
      <c r="D1060" s="106">
        <f t="shared" si="16"/>
        <v>2950</v>
      </c>
      <c r="E1060" s="107"/>
      <c r="F1060" s="107">
        <v>2000</v>
      </c>
      <c r="G1060" s="106" t="s">
        <v>431</v>
      </c>
    </row>
    <row r="1061" spans="3:8" x14ac:dyDescent="0.3">
      <c r="D1061" s="106">
        <f t="shared" si="16"/>
        <v>2450</v>
      </c>
      <c r="E1061" s="107"/>
      <c r="F1061" s="107">
        <v>500</v>
      </c>
      <c r="G1061" s="106" t="s">
        <v>185</v>
      </c>
    </row>
    <row r="1062" spans="3:8" x14ac:dyDescent="0.3">
      <c r="D1062" s="106">
        <f t="shared" si="16"/>
        <v>-3350</v>
      </c>
      <c r="E1062" s="107"/>
      <c r="F1062" s="107">
        <v>5800</v>
      </c>
      <c r="G1062" s="106" t="s">
        <v>376</v>
      </c>
    </row>
    <row r="1063" spans="3:8" x14ac:dyDescent="0.3">
      <c r="D1063" s="106"/>
      <c r="E1063" s="107"/>
      <c r="F1063" s="107"/>
      <c r="G1063" s="106"/>
      <c r="H1063" s="3" t="s">
        <v>191</v>
      </c>
    </row>
    <row r="1064" spans="3:8" x14ac:dyDescent="0.3">
      <c r="D1064" s="106">
        <f>D1062+E1064-F1064</f>
        <v>0</v>
      </c>
      <c r="E1064" s="107">
        <v>5500</v>
      </c>
      <c r="F1064" s="107">
        <v>2150</v>
      </c>
      <c r="G1064" s="106" t="s">
        <v>432</v>
      </c>
    </row>
    <row r="1065" spans="3:8" x14ac:dyDescent="0.3">
      <c r="H1065" s="108">
        <v>46076</v>
      </c>
    </row>
    <row r="1066" spans="3:8" x14ac:dyDescent="0.3">
      <c r="C1066" s="12"/>
      <c r="D1066" s="40">
        <f>D1064+E1066-F1066</f>
        <v>725000</v>
      </c>
      <c r="E1066" s="84">
        <v>725000</v>
      </c>
      <c r="F1066" s="84"/>
      <c r="G1066" s="40" t="s">
        <v>433</v>
      </c>
      <c r="H1066" s="40"/>
    </row>
    <row r="1067" spans="3:8" x14ac:dyDescent="0.3">
      <c r="D1067" s="40">
        <f t="shared" si="16"/>
        <v>1150000</v>
      </c>
      <c r="E1067" s="84">
        <v>425000</v>
      </c>
      <c r="F1067" s="84"/>
      <c r="G1067" s="40" t="s">
        <v>434</v>
      </c>
      <c r="H1067" s="40"/>
    </row>
    <row r="1068" spans="3:8" x14ac:dyDescent="0.3">
      <c r="D1068" s="40">
        <f t="shared" si="16"/>
        <v>825000</v>
      </c>
      <c r="E1068" s="84"/>
      <c r="F1068" s="84">
        <v>325000</v>
      </c>
      <c r="G1068" s="40" t="s">
        <v>386</v>
      </c>
      <c r="H1068" s="40"/>
    </row>
    <row r="1069" spans="3:8" x14ac:dyDescent="0.3">
      <c r="D1069" s="40">
        <f t="shared" si="16"/>
        <v>725000</v>
      </c>
      <c r="E1069" s="84"/>
      <c r="F1069" s="84">
        <v>100000</v>
      </c>
      <c r="G1069" s="40" t="s">
        <v>381</v>
      </c>
      <c r="H1069" s="40"/>
    </row>
    <row r="1070" spans="3:8" x14ac:dyDescent="0.3">
      <c r="D1070" s="40">
        <f t="shared" si="16"/>
        <v>625000</v>
      </c>
      <c r="E1070" s="84"/>
      <c r="F1070" s="84">
        <v>100000</v>
      </c>
      <c r="G1070" s="40" t="s">
        <v>100</v>
      </c>
      <c r="H1070" s="40"/>
    </row>
    <row r="1071" spans="3:8" x14ac:dyDescent="0.3">
      <c r="D1071" s="40">
        <f t="shared" si="16"/>
        <v>525000</v>
      </c>
      <c r="E1071" s="84"/>
      <c r="F1071" s="84">
        <v>100000</v>
      </c>
      <c r="G1071" s="40" t="s">
        <v>405</v>
      </c>
      <c r="H1071" s="40"/>
    </row>
    <row r="1072" spans="3:8" x14ac:dyDescent="0.3">
      <c r="D1072" s="40">
        <f t="shared" si="16"/>
        <v>325000</v>
      </c>
      <c r="E1072" s="84"/>
      <c r="F1072" s="84">
        <v>200000</v>
      </c>
      <c r="G1072" s="40" t="s">
        <v>435</v>
      </c>
      <c r="H1072" s="40"/>
    </row>
    <row r="1073" spans="4:8" x14ac:dyDescent="0.3">
      <c r="D1073" s="40">
        <f t="shared" si="16"/>
        <v>275000</v>
      </c>
      <c r="E1073" s="84"/>
      <c r="F1073" s="84">
        <v>50000</v>
      </c>
      <c r="G1073" s="40" t="s">
        <v>436</v>
      </c>
      <c r="H1073" s="40"/>
    </row>
    <row r="1074" spans="4:8" x14ac:dyDescent="0.3">
      <c r="D1074" s="40">
        <f t="shared" si="16"/>
        <v>255000</v>
      </c>
      <c r="E1074" s="84"/>
      <c r="F1074" s="84">
        <v>20000</v>
      </c>
      <c r="G1074" s="40" t="s">
        <v>437</v>
      </c>
      <c r="H1074" s="40"/>
    </row>
    <row r="1075" spans="4:8" x14ac:dyDescent="0.3">
      <c r="D1075" s="40">
        <f t="shared" si="16"/>
        <v>254000</v>
      </c>
      <c r="E1075" s="84"/>
      <c r="F1075" s="84">
        <v>1000</v>
      </c>
      <c r="G1075" s="40" t="s">
        <v>438</v>
      </c>
      <c r="H1075" s="40"/>
    </row>
    <row r="1076" spans="4:8" x14ac:dyDescent="0.3">
      <c r="D1076" s="40">
        <f t="shared" si="16"/>
        <v>251000</v>
      </c>
      <c r="E1076" s="84"/>
      <c r="F1076" s="84">
        <v>3000</v>
      </c>
      <c r="G1076" s="40" t="s">
        <v>106</v>
      </c>
      <c r="H1076" s="40"/>
    </row>
    <row r="1077" spans="4:8" x14ac:dyDescent="0.3">
      <c r="D1077" s="40">
        <f t="shared" si="16"/>
        <v>246000</v>
      </c>
      <c r="E1077" s="84"/>
      <c r="F1077" s="84">
        <v>5000</v>
      </c>
      <c r="G1077" s="40" t="s">
        <v>439</v>
      </c>
      <c r="H1077" s="40"/>
    </row>
    <row r="1078" spans="4:8" x14ac:dyDescent="0.3">
      <c r="D1078" s="40">
        <f t="shared" si="16"/>
        <v>241000</v>
      </c>
      <c r="E1078" s="84"/>
      <c r="F1078" s="84">
        <v>5000</v>
      </c>
      <c r="G1078" s="40" t="s">
        <v>440</v>
      </c>
      <c r="H1078" s="40"/>
    </row>
    <row r="1079" spans="4:8" x14ac:dyDescent="0.3">
      <c r="D1079" s="40">
        <f t="shared" si="16"/>
        <v>239300</v>
      </c>
      <c r="E1079" s="84"/>
      <c r="F1079" s="84">
        <v>1700</v>
      </c>
      <c r="G1079" s="40" t="s">
        <v>441</v>
      </c>
      <c r="H1079" s="40"/>
    </row>
    <row r="1080" spans="4:8" x14ac:dyDescent="0.3">
      <c r="D1080" s="40">
        <f t="shared" si="16"/>
        <v>235800</v>
      </c>
      <c r="E1080" s="84"/>
      <c r="F1080" s="84">
        <v>3500</v>
      </c>
      <c r="G1080" s="40" t="s">
        <v>442</v>
      </c>
      <c r="H1080" s="40"/>
    </row>
    <row r="1081" spans="4:8" x14ac:dyDescent="0.3">
      <c r="D1081" s="40">
        <f t="shared" si="16"/>
        <v>231100</v>
      </c>
      <c r="E1081" s="84"/>
      <c r="F1081" s="84">
        <v>4700</v>
      </c>
      <c r="G1081" s="40" t="s">
        <v>214</v>
      </c>
      <c r="H1081" s="40"/>
    </row>
    <row r="1082" spans="4:8" x14ac:dyDescent="0.3">
      <c r="D1082" s="40">
        <f t="shared" si="16"/>
        <v>230100</v>
      </c>
      <c r="E1082" s="84"/>
      <c r="F1082" s="84">
        <v>1000</v>
      </c>
      <c r="G1082" s="40" t="s">
        <v>443</v>
      </c>
      <c r="H1082" s="40"/>
    </row>
    <row r="1083" spans="4:8" x14ac:dyDescent="0.3">
      <c r="D1083" s="40">
        <f t="shared" si="16"/>
        <v>225100</v>
      </c>
      <c r="E1083" s="84"/>
      <c r="F1083" s="84">
        <v>5000</v>
      </c>
      <c r="G1083" s="40" t="s">
        <v>427</v>
      </c>
      <c r="H1083" s="40"/>
    </row>
    <row r="1084" spans="4:8" x14ac:dyDescent="0.3">
      <c r="D1084" s="40">
        <f t="shared" si="16"/>
        <v>222100</v>
      </c>
      <c r="E1084" s="84"/>
      <c r="F1084" s="84">
        <v>3000</v>
      </c>
      <c r="G1084" s="40" t="s">
        <v>444</v>
      </c>
      <c r="H1084" s="40" t="s">
        <v>191</v>
      </c>
    </row>
    <row r="1085" spans="4:8" x14ac:dyDescent="0.3">
      <c r="D1085" s="40">
        <f t="shared" si="16"/>
        <v>220100</v>
      </c>
      <c r="E1085" s="84"/>
      <c r="F1085" s="84">
        <v>2000</v>
      </c>
      <c r="G1085" s="40" t="s">
        <v>59</v>
      </c>
      <c r="H1085" s="40"/>
    </row>
    <row r="1086" spans="4:8" x14ac:dyDescent="0.3">
      <c r="D1086" s="40">
        <f t="shared" si="16"/>
        <v>218100</v>
      </c>
      <c r="E1086" s="84"/>
      <c r="F1086" s="84">
        <v>2000</v>
      </c>
      <c r="G1086" s="40" t="s">
        <v>67</v>
      </c>
      <c r="H1086" s="40"/>
    </row>
    <row r="1087" spans="4:8" x14ac:dyDescent="0.3">
      <c r="D1087" s="40">
        <f t="shared" si="16"/>
        <v>208100</v>
      </c>
      <c r="E1087" s="84"/>
      <c r="F1087" s="84">
        <v>10000</v>
      </c>
      <c r="G1087" s="40" t="s">
        <v>445</v>
      </c>
      <c r="H1087" s="40"/>
    </row>
    <row r="1088" spans="4:8" x14ac:dyDescent="0.3">
      <c r="D1088" s="40">
        <f t="shared" si="16"/>
        <v>173100</v>
      </c>
      <c r="E1088" s="84"/>
      <c r="F1088" s="84">
        <v>35000</v>
      </c>
      <c r="G1088" s="40" t="s">
        <v>99</v>
      </c>
      <c r="H1088" s="108">
        <v>46077</v>
      </c>
    </row>
    <row r="1089" spans="4:8" x14ac:dyDescent="0.3">
      <c r="D1089" s="40">
        <f t="shared" si="16"/>
        <v>168100</v>
      </c>
      <c r="E1089" s="84"/>
      <c r="F1089" s="84">
        <v>5000</v>
      </c>
      <c r="G1089" s="40" t="s">
        <v>446</v>
      </c>
      <c r="H1089" s="40"/>
    </row>
    <row r="1090" spans="4:8" x14ac:dyDescent="0.3">
      <c r="D1090" s="40">
        <f t="shared" si="16"/>
        <v>164100</v>
      </c>
      <c r="E1090" s="84"/>
      <c r="F1090" s="84">
        <v>4000</v>
      </c>
      <c r="G1090" s="40" t="s">
        <v>275</v>
      </c>
      <c r="H1090" s="40"/>
    </row>
    <row r="1091" spans="4:8" x14ac:dyDescent="0.3">
      <c r="D1091" s="40">
        <f t="shared" si="16"/>
        <v>159100</v>
      </c>
      <c r="E1091" s="84"/>
      <c r="F1091" s="84">
        <v>5000</v>
      </c>
      <c r="G1091" s="40" t="s">
        <v>447</v>
      </c>
      <c r="H1091" s="40"/>
    </row>
    <row r="1092" spans="4:8" x14ac:dyDescent="0.3">
      <c r="D1092" s="40">
        <f t="shared" si="16"/>
        <v>156100</v>
      </c>
      <c r="E1092" s="84"/>
      <c r="F1092" s="84">
        <v>3000</v>
      </c>
      <c r="G1092" s="40" t="s">
        <v>448</v>
      </c>
      <c r="H1092" s="40"/>
    </row>
    <row r="1093" spans="4:8" x14ac:dyDescent="0.3">
      <c r="D1093" s="40">
        <f t="shared" si="16"/>
        <v>155100</v>
      </c>
      <c r="E1093" s="84"/>
      <c r="F1093" s="84">
        <v>1000</v>
      </c>
      <c r="G1093" s="40" t="s">
        <v>41</v>
      </c>
      <c r="H1093" s="40"/>
    </row>
    <row r="1094" spans="4:8" x14ac:dyDescent="0.3">
      <c r="D1094" s="40">
        <f t="shared" si="16"/>
        <v>150100</v>
      </c>
      <c r="E1094" s="84"/>
      <c r="F1094" s="84">
        <v>5000</v>
      </c>
      <c r="G1094" s="40" t="s">
        <v>449</v>
      </c>
      <c r="H1094" s="40"/>
    </row>
    <row r="1095" spans="4:8" x14ac:dyDescent="0.3">
      <c r="D1095" s="40">
        <f t="shared" si="16"/>
        <v>140100</v>
      </c>
      <c r="E1095" s="84"/>
      <c r="F1095" s="84">
        <v>10000</v>
      </c>
      <c r="G1095" s="40" t="s">
        <v>108</v>
      </c>
      <c r="H1095" s="40"/>
    </row>
    <row r="1096" spans="4:8" x14ac:dyDescent="0.3">
      <c r="D1096" s="40">
        <f t="shared" si="16"/>
        <v>120100</v>
      </c>
      <c r="E1096" s="84"/>
      <c r="F1096" s="84">
        <v>20000</v>
      </c>
      <c r="G1096" s="40" t="s">
        <v>450</v>
      </c>
      <c r="H1096" s="40"/>
    </row>
    <row r="1097" spans="4:8" x14ac:dyDescent="0.3">
      <c r="D1097" s="40">
        <f t="shared" si="16"/>
        <v>100100</v>
      </c>
      <c r="E1097" s="84"/>
      <c r="F1097" s="84">
        <v>20000</v>
      </c>
      <c r="G1097" s="40" t="s">
        <v>379</v>
      </c>
      <c r="H1097" s="40"/>
    </row>
    <row r="1098" spans="4:8" x14ac:dyDescent="0.3">
      <c r="D1098" s="40">
        <f t="shared" si="16"/>
        <v>99950</v>
      </c>
      <c r="E1098" s="84"/>
      <c r="F1098" s="84">
        <v>150</v>
      </c>
      <c r="G1098" s="40" t="s">
        <v>451</v>
      </c>
      <c r="H1098" s="40"/>
    </row>
    <row r="1099" spans="4:8" x14ac:dyDescent="0.3">
      <c r="D1099" s="40">
        <f t="shared" si="16"/>
        <v>98450</v>
      </c>
      <c r="E1099" s="84"/>
      <c r="F1099" s="84">
        <v>1500</v>
      </c>
      <c r="G1099" s="40" t="s">
        <v>17</v>
      </c>
      <c r="H1099" s="40"/>
    </row>
    <row r="1100" spans="4:8" x14ac:dyDescent="0.3">
      <c r="D1100" s="40">
        <f t="shared" si="16"/>
        <v>96950</v>
      </c>
      <c r="E1100" s="84"/>
      <c r="F1100" s="84">
        <v>1500</v>
      </c>
      <c r="G1100" s="40" t="s">
        <v>452</v>
      </c>
      <c r="H1100" s="40"/>
    </row>
    <row r="1101" spans="4:8" x14ac:dyDescent="0.3">
      <c r="D1101" s="40">
        <f t="shared" si="16"/>
        <v>90950</v>
      </c>
      <c r="E1101" s="84"/>
      <c r="F1101" s="84">
        <v>6000</v>
      </c>
      <c r="G1101" s="40" t="s">
        <v>448</v>
      </c>
      <c r="H1101" s="40"/>
    </row>
    <row r="1102" spans="4:8" x14ac:dyDescent="0.3">
      <c r="D1102" s="40">
        <f t="shared" si="16"/>
        <v>67950</v>
      </c>
      <c r="E1102" s="84"/>
      <c r="F1102" s="84">
        <v>23000</v>
      </c>
      <c r="G1102" s="40" t="s">
        <v>453</v>
      </c>
      <c r="H1102" s="40"/>
    </row>
    <row r="1103" spans="4:8" x14ac:dyDescent="0.3">
      <c r="D1103" s="40">
        <f t="shared" si="16"/>
        <v>65950</v>
      </c>
      <c r="E1103" s="84"/>
      <c r="F1103" s="84">
        <v>2000</v>
      </c>
      <c r="G1103" s="40" t="s">
        <v>454</v>
      </c>
      <c r="H1103" s="40"/>
    </row>
    <row r="1104" spans="4:8" x14ac:dyDescent="0.3">
      <c r="D1104" s="40">
        <f t="shared" si="16"/>
        <v>57950</v>
      </c>
      <c r="E1104" s="84"/>
      <c r="F1104" s="84">
        <v>8000</v>
      </c>
      <c r="G1104" s="40" t="s">
        <v>455</v>
      </c>
      <c r="H1104" s="40"/>
    </row>
    <row r="1105" spans="4:9" x14ac:dyDescent="0.3">
      <c r="D1105" s="40">
        <f t="shared" ref="D1105:D1168" si="17">D1104+E1105-F1105</f>
        <v>7950</v>
      </c>
      <c r="E1105" s="84"/>
      <c r="F1105" s="84">
        <v>50000</v>
      </c>
      <c r="G1105" s="40" t="s">
        <v>457</v>
      </c>
      <c r="H1105" s="47"/>
      <c r="I1105" s="3" t="s">
        <v>191</v>
      </c>
    </row>
    <row r="1106" spans="4:9" x14ac:dyDescent="0.3">
      <c r="D1106" s="47">
        <f t="shared" si="17"/>
        <v>0</v>
      </c>
      <c r="E1106" s="90"/>
      <c r="F1106" s="90">
        <v>7950</v>
      </c>
      <c r="G1106" s="47" t="s">
        <v>317</v>
      </c>
      <c r="H1106" s="47"/>
    </row>
    <row r="1107" spans="4:9" x14ac:dyDescent="0.3">
      <c r="D1107" s="47">
        <f t="shared" si="17"/>
        <v>0</v>
      </c>
      <c r="E1107" s="90"/>
      <c r="F1107" s="90"/>
      <c r="G1107" s="47"/>
      <c r="H1107" s="47"/>
    </row>
    <row r="1108" spans="4:9" x14ac:dyDescent="0.3">
      <c r="D1108" s="47">
        <f t="shared" si="17"/>
        <v>0</v>
      </c>
      <c r="E1108" s="90"/>
      <c r="F1108" s="90"/>
      <c r="G1108" s="47"/>
      <c r="H1108" s="47"/>
    </row>
    <row r="1109" spans="4:9" x14ac:dyDescent="0.3">
      <c r="D1109" s="47">
        <f t="shared" si="17"/>
        <v>716700</v>
      </c>
      <c r="E1109" s="90">
        <v>716700</v>
      </c>
      <c r="F1109" s="90"/>
      <c r="G1109" s="47" t="s">
        <v>458</v>
      </c>
      <c r="H1109" s="47"/>
    </row>
    <row r="1110" spans="4:9" x14ac:dyDescent="0.3">
      <c r="D1110" s="47">
        <f t="shared" si="17"/>
        <v>666700</v>
      </c>
      <c r="E1110" s="90"/>
      <c r="F1110" s="90">
        <v>50000</v>
      </c>
      <c r="G1110" s="47" t="s">
        <v>459</v>
      </c>
      <c r="H1110" s="47"/>
    </row>
    <row r="1111" spans="4:9" x14ac:dyDescent="0.3">
      <c r="D1111" s="47">
        <f t="shared" si="17"/>
        <v>616700</v>
      </c>
      <c r="E1111" s="90"/>
      <c r="F1111" s="90">
        <v>50000</v>
      </c>
      <c r="G1111" s="47" t="s">
        <v>460</v>
      </c>
      <c r="H1111" s="47"/>
    </row>
    <row r="1112" spans="4:9" x14ac:dyDescent="0.3">
      <c r="D1112" s="47">
        <f t="shared" si="17"/>
        <v>596700</v>
      </c>
      <c r="E1112" s="90"/>
      <c r="F1112" s="90">
        <v>20000</v>
      </c>
      <c r="G1112" s="47" t="s">
        <v>38</v>
      </c>
      <c r="H1112" s="47"/>
    </row>
    <row r="1113" spans="4:9" x14ac:dyDescent="0.3">
      <c r="D1113" s="47">
        <f t="shared" si="17"/>
        <v>516700</v>
      </c>
      <c r="E1113" s="90"/>
      <c r="F1113" s="90">
        <v>80000</v>
      </c>
      <c r="G1113" s="47" t="s">
        <v>114</v>
      </c>
      <c r="H1113" s="47"/>
    </row>
    <row r="1114" spans="4:9" x14ac:dyDescent="0.3">
      <c r="D1114" s="47">
        <f t="shared" si="17"/>
        <v>491700</v>
      </c>
      <c r="E1114" s="90"/>
      <c r="F1114" s="90">
        <v>25000</v>
      </c>
      <c r="G1114" s="47" t="s">
        <v>461</v>
      </c>
      <c r="H1114" s="47"/>
    </row>
    <row r="1115" spans="4:9" x14ac:dyDescent="0.3">
      <c r="D1115" s="47">
        <f t="shared" si="17"/>
        <v>401700</v>
      </c>
      <c r="E1115" s="90"/>
      <c r="F1115" s="90">
        <v>90000</v>
      </c>
      <c r="G1115" s="47" t="s">
        <v>110</v>
      </c>
      <c r="H1115" s="47"/>
    </row>
    <row r="1116" spans="4:9" x14ac:dyDescent="0.3">
      <c r="D1116" s="47">
        <f t="shared" si="17"/>
        <v>394700</v>
      </c>
      <c r="E1116" s="90"/>
      <c r="F1116" s="90">
        <v>7000</v>
      </c>
      <c r="G1116" s="47" t="s">
        <v>462</v>
      </c>
      <c r="H1116" s="47"/>
    </row>
    <row r="1117" spans="4:9" x14ac:dyDescent="0.3">
      <c r="D1117" s="47">
        <f t="shared" si="17"/>
        <v>364700</v>
      </c>
      <c r="E1117" s="90"/>
      <c r="F1117" s="90">
        <v>30000</v>
      </c>
      <c r="G1117" s="47" t="s">
        <v>156</v>
      </c>
      <c r="H1117" s="47"/>
    </row>
    <row r="1118" spans="4:9" x14ac:dyDescent="0.3">
      <c r="D1118" s="47">
        <f t="shared" si="17"/>
        <v>344700</v>
      </c>
      <c r="E1118" s="90"/>
      <c r="F1118" s="90">
        <v>20000</v>
      </c>
      <c r="G1118" s="47" t="s">
        <v>57</v>
      </c>
      <c r="H1118" s="47"/>
    </row>
    <row r="1119" spans="4:9" x14ac:dyDescent="0.3">
      <c r="D1119" s="47">
        <f t="shared" si="17"/>
        <v>321200</v>
      </c>
      <c r="E1119" s="90"/>
      <c r="F1119" s="90">
        <v>23500</v>
      </c>
      <c r="G1119" s="47" t="s">
        <v>457</v>
      </c>
      <c r="H1119" s="47"/>
    </row>
    <row r="1120" spans="4:9" x14ac:dyDescent="0.3">
      <c r="D1120" s="47">
        <f t="shared" si="17"/>
        <v>301200</v>
      </c>
      <c r="E1120" s="90"/>
      <c r="F1120" s="90">
        <v>20000</v>
      </c>
      <c r="G1120" s="47" t="s">
        <v>120</v>
      </c>
      <c r="H1120" s="47"/>
    </row>
    <row r="1121" spans="4:8" x14ac:dyDescent="0.3">
      <c r="D1121" s="47">
        <f t="shared" si="17"/>
        <v>261200</v>
      </c>
      <c r="E1121" s="90"/>
      <c r="F1121" s="90">
        <v>40000</v>
      </c>
      <c r="G1121" s="47" t="s">
        <v>463</v>
      </c>
      <c r="H1121" s="47"/>
    </row>
    <row r="1122" spans="4:8" x14ac:dyDescent="0.3">
      <c r="D1122" s="47">
        <f t="shared" si="17"/>
        <v>260700</v>
      </c>
      <c r="E1122" s="90"/>
      <c r="F1122" s="90">
        <v>500</v>
      </c>
      <c r="G1122" s="47" t="s">
        <v>92</v>
      </c>
      <c r="H1122" s="47"/>
    </row>
    <row r="1123" spans="4:8" x14ac:dyDescent="0.3">
      <c r="D1123" s="47">
        <f t="shared" si="17"/>
        <v>259200</v>
      </c>
      <c r="E1123" s="90"/>
      <c r="F1123" s="90">
        <v>1500</v>
      </c>
      <c r="G1123" s="47" t="s">
        <v>264</v>
      </c>
      <c r="H1123" s="47"/>
    </row>
    <row r="1124" spans="4:8" x14ac:dyDescent="0.3">
      <c r="D1124" s="47">
        <f t="shared" si="17"/>
        <v>255650</v>
      </c>
      <c r="E1124" s="90"/>
      <c r="F1124" s="90">
        <v>3550</v>
      </c>
      <c r="G1124" s="47" t="s">
        <v>354</v>
      </c>
      <c r="H1124" s="47"/>
    </row>
    <row r="1125" spans="4:8" x14ac:dyDescent="0.3">
      <c r="D1125" s="47">
        <f t="shared" si="17"/>
        <v>254650</v>
      </c>
      <c r="E1125" s="90"/>
      <c r="F1125" s="90">
        <v>1000</v>
      </c>
      <c r="G1125" s="47" t="s">
        <v>17</v>
      </c>
      <c r="H1125" s="47"/>
    </row>
    <row r="1126" spans="4:8" x14ac:dyDescent="0.3">
      <c r="D1126" s="47">
        <f t="shared" si="17"/>
        <v>254000</v>
      </c>
      <c r="E1126" s="90"/>
      <c r="F1126" s="90">
        <v>650</v>
      </c>
      <c r="G1126" s="47" t="s">
        <v>219</v>
      </c>
      <c r="H1126" s="47"/>
    </row>
    <row r="1127" spans="4:8" x14ac:dyDescent="0.3">
      <c r="D1127" s="47">
        <f t="shared" si="17"/>
        <v>251000</v>
      </c>
      <c r="E1127" s="90"/>
      <c r="F1127" s="90">
        <v>3000</v>
      </c>
      <c r="G1127" s="47" t="s">
        <v>110</v>
      </c>
      <c r="H1127" s="47"/>
    </row>
    <row r="1128" spans="4:8" x14ac:dyDescent="0.3">
      <c r="D1128" s="47">
        <f t="shared" si="17"/>
        <v>226000</v>
      </c>
      <c r="E1128" s="90"/>
      <c r="F1128" s="90">
        <v>25000</v>
      </c>
      <c r="G1128" s="47" t="s">
        <v>126</v>
      </c>
      <c r="H1128" s="47"/>
    </row>
    <row r="1129" spans="4:8" x14ac:dyDescent="0.3">
      <c r="D1129" s="47">
        <f t="shared" si="17"/>
        <v>224200</v>
      </c>
      <c r="E1129" s="90"/>
      <c r="F1129" s="90">
        <v>1800</v>
      </c>
      <c r="G1129" s="47" t="s">
        <v>464</v>
      </c>
      <c r="H1129" s="47"/>
    </row>
    <row r="1130" spans="4:8" x14ac:dyDescent="0.3">
      <c r="D1130" s="47">
        <f t="shared" si="17"/>
        <v>223200</v>
      </c>
      <c r="E1130" s="90"/>
      <c r="F1130" s="90">
        <v>1000</v>
      </c>
      <c r="G1130" s="47" t="s">
        <v>465</v>
      </c>
      <c r="H1130" s="47"/>
    </row>
    <row r="1131" spans="4:8" x14ac:dyDescent="0.3">
      <c r="D1131" s="47">
        <f t="shared" si="17"/>
        <v>223000</v>
      </c>
      <c r="E1131" s="90"/>
      <c r="F1131" s="90">
        <v>200</v>
      </c>
      <c r="G1131" s="47" t="s">
        <v>92</v>
      </c>
      <c r="H1131" s="47"/>
    </row>
    <row r="1132" spans="4:8" x14ac:dyDescent="0.3">
      <c r="D1132" s="47">
        <f t="shared" si="17"/>
        <v>220000</v>
      </c>
      <c r="E1132" s="90"/>
      <c r="F1132" s="90">
        <v>3000</v>
      </c>
      <c r="G1132" s="47" t="s">
        <v>466</v>
      </c>
      <c r="H1132" s="47"/>
    </row>
    <row r="1133" spans="4:8" x14ac:dyDescent="0.3">
      <c r="D1133" s="47">
        <f t="shared" si="17"/>
        <v>219800</v>
      </c>
      <c r="E1133" s="90"/>
      <c r="F1133" s="90">
        <v>200</v>
      </c>
      <c r="G1133" s="47" t="s">
        <v>92</v>
      </c>
      <c r="H1133" s="47"/>
    </row>
    <row r="1134" spans="4:8" x14ac:dyDescent="0.3">
      <c r="D1134" s="47">
        <f t="shared" si="17"/>
        <v>209800</v>
      </c>
      <c r="E1134" s="90"/>
      <c r="F1134" s="90">
        <v>10000</v>
      </c>
      <c r="G1134" s="47" t="s">
        <v>467</v>
      </c>
      <c r="H1134" s="47"/>
    </row>
    <row r="1135" spans="4:8" x14ac:dyDescent="0.3">
      <c r="D1135" s="47">
        <f t="shared" si="17"/>
        <v>199800</v>
      </c>
      <c r="E1135" s="90"/>
      <c r="F1135" s="90">
        <v>10000</v>
      </c>
      <c r="G1135" s="47" t="s">
        <v>468</v>
      </c>
      <c r="H1135" s="47"/>
    </row>
    <row r="1136" spans="4:8" x14ac:dyDescent="0.3">
      <c r="D1136" s="47">
        <f t="shared" si="17"/>
        <v>198800</v>
      </c>
      <c r="E1136" s="90"/>
      <c r="F1136" s="90">
        <v>1000</v>
      </c>
      <c r="G1136" s="47" t="s">
        <v>374</v>
      </c>
      <c r="H1136" s="47"/>
    </row>
    <row r="1137" spans="4:8" x14ac:dyDescent="0.3">
      <c r="D1137" s="47">
        <f t="shared" si="17"/>
        <v>148300</v>
      </c>
      <c r="E1137" s="90"/>
      <c r="F1137" s="90">
        <v>50500</v>
      </c>
      <c r="G1137" s="47" t="s">
        <v>100</v>
      </c>
      <c r="H1137" s="47"/>
    </row>
    <row r="1138" spans="4:8" x14ac:dyDescent="0.3">
      <c r="D1138" s="47">
        <f t="shared" si="17"/>
        <v>143300</v>
      </c>
      <c r="E1138" s="90"/>
      <c r="F1138" s="90">
        <v>5000</v>
      </c>
      <c r="G1138" s="47" t="s">
        <v>41</v>
      </c>
      <c r="H1138" s="47"/>
    </row>
    <row r="1139" spans="4:8" x14ac:dyDescent="0.3">
      <c r="D1139" s="47">
        <f t="shared" si="17"/>
        <v>143000</v>
      </c>
      <c r="E1139" s="90"/>
      <c r="F1139" s="90">
        <v>300</v>
      </c>
      <c r="G1139" s="47" t="s">
        <v>92</v>
      </c>
      <c r="H1139" s="47"/>
    </row>
    <row r="1140" spans="4:8" x14ac:dyDescent="0.3">
      <c r="D1140" s="47">
        <f t="shared" si="17"/>
        <v>142900</v>
      </c>
      <c r="E1140" s="90"/>
      <c r="F1140" s="90">
        <v>100</v>
      </c>
      <c r="G1140" s="47" t="s">
        <v>106</v>
      </c>
      <c r="H1140" s="47"/>
    </row>
    <row r="1141" spans="4:8" x14ac:dyDescent="0.3">
      <c r="D1141" s="47">
        <f t="shared" si="17"/>
        <v>139900</v>
      </c>
      <c r="E1141" s="90"/>
      <c r="F1141" s="90">
        <v>3000</v>
      </c>
      <c r="G1141" s="47" t="s">
        <v>377</v>
      </c>
      <c r="H1141" s="47"/>
    </row>
    <row r="1142" spans="4:8" x14ac:dyDescent="0.3">
      <c r="D1142" s="47">
        <f t="shared" si="17"/>
        <v>134900</v>
      </c>
      <c r="E1142" s="90"/>
      <c r="F1142" s="90">
        <v>5000</v>
      </c>
      <c r="G1142" s="47" t="s">
        <v>469</v>
      </c>
      <c r="H1142" s="47"/>
    </row>
    <row r="1143" spans="4:8" x14ac:dyDescent="0.3">
      <c r="D1143" s="47">
        <f t="shared" si="17"/>
        <v>133900</v>
      </c>
      <c r="E1143" s="90"/>
      <c r="F1143" s="90">
        <v>1000</v>
      </c>
      <c r="G1143" s="47" t="s">
        <v>470</v>
      </c>
      <c r="H1143" s="47"/>
    </row>
    <row r="1144" spans="4:8" x14ac:dyDescent="0.3">
      <c r="D1144" s="47">
        <f t="shared" si="17"/>
        <v>129900</v>
      </c>
      <c r="E1144" s="90"/>
      <c r="F1144" s="90">
        <v>4000</v>
      </c>
      <c r="G1144" s="47" t="s">
        <v>427</v>
      </c>
      <c r="H1144" s="47"/>
    </row>
    <row r="1145" spans="4:8" x14ac:dyDescent="0.3">
      <c r="D1145" s="47">
        <f t="shared" si="17"/>
        <v>129600</v>
      </c>
      <c r="E1145" s="90"/>
      <c r="F1145" s="90">
        <v>300</v>
      </c>
      <c r="G1145" s="47" t="s">
        <v>63</v>
      </c>
      <c r="H1145" s="47"/>
    </row>
    <row r="1146" spans="4:8" x14ac:dyDescent="0.3">
      <c r="D1146" s="47">
        <f t="shared" si="17"/>
        <v>129300</v>
      </c>
      <c r="E1146" s="90"/>
      <c r="F1146" s="90">
        <v>300</v>
      </c>
      <c r="G1146" s="47" t="s">
        <v>219</v>
      </c>
      <c r="H1146" s="47"/>
    </row>
    <row r="1147" spans="4:8" x14ac:dyDescent="0.3">
      <c r="D1147" s="47">
        <f t="shared" si="17"/>
        <v>129000</v>
      </c>
      <c r="E1147" s="90"/>
      <c r="F1147" s="90">
        <v>300</v>
      </c>
      <c r="G1147" s="47" t="s">
        <v>92</v>
      </c>
      <c r="H1147" s="47"/>
    </row>
    <row r="1148" spans="4:8" x14ac:dyDescent="0.3">
      <c r="D1148" s="47">
        <f t="shared" si="17"/>
        <v>128800</v>
      </c>
      <c r="E1148" s="90"/>
      <c r="F1148" s="90">
        <v>200</v>
      </c>
      <c r="G1148" s="47" t="s">
        <v>92</v>
      </c>
      <c r="H1148" s="47"/>
    </row>
    <row r="1149" spans="4:8" x14ac:dyDescent="0.3">
      <c r="D1149" s="47">
        <f t="shared" si="17"/>
        <v>128500</v>
      </c>
      <c r="E1149" s="90"/>
      <c r="F1149" s="90">
        <v>300</v>
      </c>
      <c r="G1149" s="47" t="s">
        <v>17</v>
      </c>
      <c r="H1149" s="47"/>
    </row>
    <row r="1150" spans="4:8" x14ac:dyDescent="0.3">
      <c r="D1150" s="47">
        <f t="shared" si="17"/>
        <v>126700</v>
      </c>
      <c r="E1150" s="90"/>
      <c r="F1150" s="90">
        <v>1800</v>
      </c>
      <c r="G1150" s="47" t="s">
        <v>471</v>
      </c>
      <c r="H1150" s="47"/>
    </row>
    <row r="1151" spans="4:8" x14ac:dyDescent="0.3">
      <c r="D1151" s="47">
        <f t="shared" si="17"/>
        <v>121500</v>
      </c>
      <c r="E1151" s="90"/>
      <c r="F1151" s="90">
        <v>5200</v>
      </c>
      <c r="G1151" s="47" t="s">
        <v>469</v>
      </c>
      <c r="H1151" s="47"/>
    </row>
    <row r="1152" spans="4:8" x14ac:dyDescent="0.3">
      <c r="D1152" s="47">
        <f t="shared" si="17"/>
        <v>121100</v>
      </c>
      <c r="E1152" s="90"/>
      <c r="F1152" s="90">
        <v>400</v>
      </c>
      <c r="G1152" s="47" t="s">
        <v>92</v>
      </c>
      <c r="H1152" s="47"/>
    </row>
    <row r="1153" spans="4:8" x14ac:dyDescent="0.3">
      <c r="D1153" s="47">
        <f t="shared" si="17"/>
        <v>120900</v>
      </c>
      <c r="E1153" s="90"/>
      <c r="F1153" s="90">
        <v>200</v>
      </c>
      <c r="G1153" s="47" t="s">
        <v>67</v>
      </c>
      <c r="H1153" s="47"/>
    </row>
    <row r="1154" spans="4:8" x14ac:dyDescent="0.3">
      <c r="D1154" s="47">
        <f t="shared" si="17"/>
        <v>120700</v>
      </c>
      <c r="E1154" s="90"/>
      <c r="F1154" s="90">
        <v>200</v>
      </c>
      <c r="G1154" s="47" t="s">
        <v>118</v>
      </c>
      <c r="H1154" s="47"/>
    </row>
    <row r="1155" spans="4:8" x14ac:dyDescent="0.3">
      <c r="D1155" s="47">
        <f t="shared" si="17"/>
        <v>120400</v>
      </c>
      <c r="E1155" s="90"/>
      <c r="F1155" s="90">
        <v>300</v>
      </c>
      <c r="G1155" s="47" t="s">
        <v>472</v>
      </c>
      <c r="H1155" s="47"/>
    </row>
    <row r="1156" spans="4:8" x14ac:dyDescent="0.3">
      <c r="D1156" s="47">
        <f t="shared" si="17"/>
        <v>120300</v>
      </c>
      <c r="E1156" s="90"/>
      <c r="F1156" s="90">
        <v>100</v>
      </c>
      <c r="G1156" s="47" t="s">
        <v>473</v>
      </c>
      <c r="H1156" s="47"/>
    </row>
    <row r="1157" spans="4:8" x14ac:dyDescent="0.3">
      <c r="D1157" s="47">
        <f t="shared" si="17"/>
        <v>119900</v>
      </c>
      <c r="E1157" s="90"/>
      <c r="F1157" s="90">
        <v>400</v>
      </c>
      <c r="G1157" s="47" t="s">
        <v>219</v>
      </c>
      <c r="H1157" s="47"/>
    </row>
    <row r="1158" spans="4:8" x14ac:dyDescent="0.3">
      <c r="D1158" s="47">
        <f t="shared" si="17"/>
        <v>119600</v>
      </c>
      <c r="E1158" s="90"/>
      <c r="F1158" s="90">
        <v>300</v>
      </c>
      <c r="G1158" s="47" t="s">
        <v>94</v>
      </c>
      <c r="H1158" s="47"/>
    </row>
    <row r="1159" spans="4:8" x14ac:dyDescent="0.3">
      <c r="D1159" s="47">
        <f t="shared" si="17"/>
        <v>114600</v>
      </c>
      <c r="E1159" s="90"/>
      <c r="F1159" s="90">
        <v>5000</v>
      </c>
      <c r="G1159" s="47" t="s">
        <v>427</v>
      </c>
      <c r="H1159" s="47"/>
    </row>
    <row r="1160" spans="4:8" x14ac:dyDescent="0.3">
      <c r="D1160" s="47">
        <f t="shared" si="17"/>
        <v>113600</v>
      </c>
      <c r="E1160" s="90"/>
      <c r="F1160" s="90">
        <v>1000</v>
      </c>
      <c r="G1160" s="47" t="s">
        <v>110</v>
      </c>
      <c r="H1160" s="47"/>
    </row>
    <row r="1161" spans="4:8" x14ac:dyDescent="0.3">
      <c r="D1161" s="47">
        <f t="shared" si="17"/>
        <v>111100</v>
      </c>
      <c r="E1161" s="90"/>
      <c r="F1161" s="90">
        <v>2500</v>
      </c>
      <c r="G1161" s="47" t="s">
        <v>41</v>
      </c>
      <c r="H1161" s="47"/>
    </row>
    <row r="1162" spans="4:8" x14ac:dyDescent="0.3">
      <c r="D1162" s="47">
        <f t="shared" si="17"/>
        <v>110700</v>
      </c>
      <c r="E1162" s="90"/>
      <c r="F1162" s="90">
        <v>400</v>
      </c>
      <c r="G1162" s="47" t="s">
        <v>377</v>
      </c>
      <c r="H1162" s="47"/>
    </row>
    <row r="1163" spans="4:8" x14ac:dyDescent="0.3">
      <c r="D1163" s="47">
        <f t="shared" si="17"/>
        <v>110600</v>
      </c>
      <c r="E1163" s="90"/>
      <c r="F1163" s="90">
        <v>100</v>
      </c>
      <c r="G1163" s="47" t="s">
        <v>81</v>
      </c>
      <c r="H1163" s="47"/>
    </row>
    <row r="1164" spans="4:8" x14ac:dyDescent="0.3">
      <c r="D1164" s="47">
        <f t="shared" si="17"/>
        <v>110500</v>
      </c>
      <c r="E1164" s="90"/>
      <c r="F1164" s="90">
        <v>100</v>
      </c>
      <c r="G1164" s="47" t="s">
        <v>106</v>
      </c>
      <c r="H1164" s="47"/>
    </row>
    <row r="1165" spans="4:8" x14ac:dyDescent="0.3">
      <c r="D1165" s="47">
        <f t="shared" si="17"/>
        <v>109500</v>
      </c>
      <c r="E1165" s="90"/>
      <c r="F1165" s="90">
        <v>1000</v>
      </c>
      <c r="G1165" s="47" t="s">
        <v>474</v>
      </c>
      <c r="H1165" s="47"/>
    </row>
    <row r="1166" spans="4:8" x14ac:dyDescent="0.3">
      <c r="D1166" s="47">
        <f t="shared" si="17"/>
        <v>109200</v>
      </c>
      <c r="E1166" s="90"/>
      <c r="F1166" s="90">
        <v>300</v>
      </c>
      <c r="G1166" s="47" t="s">
        <v>111</v>
      </c>
      <c r="H1166" s="47"/>
    </row>
    <row r="1167" spans="4:8" x14ac:dyDescent="0.3">
      <c r="D1167" s="47">
        <f t="shared" si="17"/>
        <v>108900</v>
      </c>
      <c r="E1167" s="90"/>
      <c r="F1167" s="90">
        <v>300</v>
      </c>
      <c r="G1167" s="47" t="s">
        <v>475</v>
      </c>
      <c r="H1167" s="47"/>
    </row>
    <row r="1168" spans="4:8" x14ac:dyDescent="0.3">
      <c r="D1168" s="47">
        <f t="shared" si="17"/>
        <v>8900</v>
      </c>
      <c r="E1168" s="90"/>
      <c r="F1168" s="90">
        <v>100000</v>
      </c>
      <c r="G1168" s="47" t="s">
        <v>381</v>
      </c>
      <c r="H1168" s="47"/>
    </row>
    <row r="1169" spans="4:9" x14ac:dyDescent="0.3">
      <c r="D1169" s="47">
        <f t="shared" ref="D1169:D1232" si="18">D1168+E1169-F1169</f>
        <v>8600</v>
      </c>
      <c r="E1169" s="90"/>
      <c r="F1169" s="90">
        <v>300</v>
      </c>
      <c r="G1169" s="47" t="s">
        <v>219</v>
      </c>
      <c r="H1169" s="47"/>
    </row>
    <row r="1170" spans="4:9" x14ac:dyDescent="0.3">
      <c r="D1170" s="47">
        <f t="shared" si="18"/>
        <v>8000</v>
      </c>
      <c r="E1170" s="90"/>
      <c r="F1170" s="90">
        <v>600</v>
      </c>
      <c r="G1170" s="47" t="s">
        <v>111</v>
      </c>
      <c r="H1170" s="47"/>
    </row>
    <row r="1171" spans="4:9" x14ac:dyDescent="0.3">
      <c r="D1171" s="47">
        <f t="shared" si="18"/>
        <v>7600</v>
      </c>
      <c r="E1171" s="90"/>
      <c r="F1171" s="90">
        <v>400</v>
      </c>
      <c r="G1171" s="47" t="s">
        <v>219</v>
      </c>
      <c r="H1171" s="47"/>
    </row>
    <row r="1172" spans="4:9" x14ac:dyDescent="0.3">
      <c r="D1172" s="47">
        <f t="shared" si="18"/>
        <v>7100</v>
      </c>
      <c r="E1172" s="90"/>
      <c r="F1172" s="90">
        <v>500</v>
      </c>
      <c r="G1172" s="47" t="s">
        <v>286</v>
      </c>
      <c r="H1172" s="47"/>
    </row>
    <row r="1173" spans="4:9" x14ac:dyDescent="0.3">
      <c r="D1173" s="47">
        <f t="shared" si="18"/>
        <v>6600</v>
      </c>
      <c r="E1173" s="90"/>
      <c r="F1173" s="90">
        <v>500</v>
      </c>
      <c r="G1173" s="47" t="s">
        <v>478</v>
      </c>
      <c r="H1173" s="47"/>
    </row>
    <row r="1174" spans="4:9" x14ac:dyDescent="0.3">
      <c r="D1174" s="47">
        <f t="shared" si="18"/>
        <v>6300</v>
      </c>
      <c r="E1174" s="90"/>
      <c r="F1174" s="90">
        <v>300</v>
      </c>
      <c r="G1174" s="47" t="s">
        <v>472</v>
      </c>
      <c r="H1174" s="47"/>
      <c r="I1174" s="3" t="s">
        <v>191</v>
      </c>
    </row>
    <row r="1175" spans="4:9" x14ac:dyDescent="0.3">
      <c r="D1175" s="47">
        <f t="shared" si="18"/>
        <v>0</v>
      </c>
      <c r="E1175" s="90"/>
      <c r="F1175" s="90">
        <v>6300</v>
      </c>
      <c r="G1175" s="47" t="s">
        <v>317</v>
      </c>
      <c r="H1175" s="47"/>
    </row>
    <row r="1176" spans="4:9" x14ac:dyDescent="0.3">
      <c r="D1176" s="47">
        <f t="shared" si="18"/>
        <v>0</v>
      </c>
      <c r="E1176" s="90"/>
      <c r="F1176" s="90"/>
      <c r="G1176" s="47"/>
      <c r="H1176" s="47"/>
    </row>
    <row r="1177" spans="4:9" x14ac:dyDescent="0.3">
      <c r="D1177" s="47">
        <f t="shared" si="18"/>
        <v>0</v>
      </c>
      <c r="E1177" s="90"/>
      <c r="F1177" s="90"/>
      <c r="G1177" s="47"/>
      <c r="H1177" s="47"/>
    </row>
    <row r="1178" spans="4:9" x14ac:dyDescent="0.3">
      <c r="D1178" s="47">
        <f t="shared" si="18"/>
        <v>0</v>
      </c>
      <c r="E1178" s="90"/>
      <c r="F1178" s="90"/>
      <c r="G1178" s="47"/>
      <c r="H1178" s="47"/>
    </row>
    <row r="1179" spans="4:9" x14ac:dyDescent="0.3">
      <c r="D1179" s="47">
        <f t="shared" si="18"/>
        <v>0</v>
      </c>
      <c r="E1179" s="90"/>
      <c r="F1179" s="90"/>
      <c r="G1179" s="47"/>
    </row>
    <row r="1180" spans="4:9" x14ac:dyDescent="0.3">
      <c r="D1180" s="3">
        <f t="shared" si="18"/>
        <v>0</v>
      </c>
    </row>
    <row r="1181" spans="4:9" x14ac:dyDescent="0.3">
      <c r="D1181" s="29">
        <f t="shared" si="18"/>
        <v>337000</v>
      </c>
      <c r="E1181" s="72">
        <v>337000</v>
      </c>
      <c r="F1181" s="72"/>
      <c r="G1181" s="29" t="s">
        <v>481</v>
      </c>
    </row>
    <row r="1182" spans="4:9" x14ac:dyDescent="0.3">
      <c r="D1182" s="29">
        <f t="shared" si="18"/>
        <v>333000</v>
      </c>
      <c r="E1182" s="72"/>
      <c r="F1182" s="72">
        <v>4000</v>
      </c>
      <c r="G1182" s="29" t="s">
        <v>448</v>
      </c>
    </row>
    <row r="1183" spans="4:9" x14ac:dyDescent="0.3">
      <c r="D1183" s="29">
        <f t="shared" si="18"/>
        <v>332500</v>
      </c>
      <c r="E1183" s="72"/>
      <c r="F1183" s="72">
        <v>500</v>
      </c>
      <c r="G1183" s="29" t="s">
        <v>111</v>
      </c>
    </row>
    <row r="1184" spans="4:9" x14ac:dyDescent="0.3">
      <c r="D1184" s="29">
        <f t="shared" si="18"/>
        <v>332200</v>
      </c>
      <c r="E1184" s="72"/>
      <c r="F1184" s="72">
        <v>300</v>
      </c>
      <c r="G1184" s="29" t="s">
        <v>472</v>
      </c>
    </row>
    <row r="1185" spans="4:7" x14ac:dyDescent="0.3">
      <c r="D1185" s="29">
        <f t="shared" si="18"/>
        <v>331000</v>
      </c>
      <c r="E1185" s="72"/>
      <c r="F1185" s="72">
        <v>1200</v>
      </c>
      <c r="G1185" s="29" t="s">
        <v>482</v>
      </c>
    </row>
    <row r="1186" spans="4:7" x14ac:dyDescent="0.3">
      <c r="D1186" s="29">
        <f t="shared" si="18"/>
        <v>321000</v>
      </c>
      <c r="E1186" s="72"/>
      <c r="F1186" s="72">
        <v>10000</v>
      </c>
      <c r="G1186" s="29" t="s">
        <v>437</v>
      </c>
    </row>
    <row r="1187" spans="4:7" x14ac:dyDescent="0.3">
      <c r="D1187" s="29">
        <f t="shared" si="18"/>
        <v>320600</v>
      </c>
      <c r="E1187" s="72"/>
      <c r="F1187" s="72">
        <v>400</v>
      </c>
      <c r="G1187" s="29" t="s">
        <v>219</v>
      </c>
    </row>
    <row r="1188" spans="4:7" x14ac:dyDescent="0.3">
      <c r="D1188" s="29">
        <f t="shared" si="18"/>
        <v>320400</v>
      </c>
      <c r="E1188" s="72"/>
      <c r="F1188" s="72">
        <v>200</v>
      </c>
      <c r="G1188" s="29" t="s">
        <v>67</v>
      </c>
    </row>
    <row r="1189" spans="4:7" x14ac:dyDescent="0.3">
      <c r="D1189" s="29">
        <f t="shared" si="18"/>
        <v>315100</v>
      </c>
      <c r="E1189" s="72"/>
      <c r="F1189" s="72">
        <v>5300</v>
      </c>
      <c r="G1189" s="29" t="s">
        <v>377</v>
      </c>
    </row>
    <row r="1190" spans="4:7" x14ac:dyDescent="0.3">
      <c r="D1190" s="29">
        <f t="shared" si="18"/>
        <v>291100</v>
      </c>
      <c r="E1190" s="72"/>
      <c r="F1190" s="72">
        <v>24000</v>
      </c>
      <c r="G1190" s="29" t="s">
        <v>483</v>
      </c>
    </row>
    <row r="1191" spans="4:7" x14ac:dyDescent="0.3">
      <c r="D1191" s="29">
        <f t="shared" si="18"/>
        <v>289000</v>
      </c>
      <c r="E1191" s="72"/>
      <c r="F1191" s="72">
        <v>2100</v>
      </c>
      <c r="G1191" s="29" t="s">
        <v>474</v>
      </c>
    </row>
    <row r="1192" spans="4:7" x14ac:dyDescent="0.3">
      <c r="D1192" s="29">
        <f t="shared" si="18"/>
        <v>284000</v>
      </c>
      <c r="E1192" s="72"/>
      <c r="F1192" s="72">
        <v>5000</v>
      </c>
      <c r="G1192" s="29" t="s">
        <v>290</v>
      </c>
    </row>
    <row r="1193" spans="4:7" x14ac:dyDescent="0.3">
      <c r="D1193" s="29">
        <f t="shared" si="18"/>
        <v>280000</v>
      </c>
      <c r="E1193" s="72"/>
      <c r="F1193" s="72">
        <v>4000</v>
      </c>
      <c r="G1193" s="29" t="s">
        <v>484</v>
      </c>
    </row>
    <row r="1194" spans="4:7" x14ac:dyDescent="0.3">
      <c r="D1194" s="29">
        <f t="shared" si="18"/>
        <v>279700</v>
      </c>
      <c r="E1194" s="72"/>
      <c r="F1194" s="72">
        <v>300</v>
      </c>
      <c r="G1194" s="29" t="s">
        <v>485</v>
      </c>
    </row>
    <row r="1195" spans="4:7" x14ac:dyDescent="0.3">
      <c r="D1195" s="29">
        <f t="shared" si="18"/>
        <v>279500</v>
      </c>
      <c r="E1195" s="72"/>
      <c r="F1195" s="72">
        <v>200</v>
      </c>
      <c r="G1195" s="29" t="s">
        <v>354</v>
      </c>
    </row>
    <row r="1196" spans="4:7" x14ac:dyDescent="0.3">
      <c r="D1196" s="29">
        <f t="shared" si="18"/>
        <v>273500</v>
      </c>
      <c r="E1196" s="72"/>
      <c r="F1196" s="72">
        <v>6000</v>
      </c>
      <c r="G1196" s="29" t="s">
        <v>484</v>
      </c>
    </row>
    <row r="1197" spans="4:7" x14ac:dyDescent="0.3">
      <c r="D1197" s="29">
        <f t="shared" si="18"/>
        <v>270500</v>
      </c>
      <c r="E1197" s="72"/>
      <c r="F1197" s="72">
        <v>3000</v>
      </c>
      <c r="G1197" s="29" t="s">
        <v>486</v>
      </c>
    </row>
    <row r="1198" spans="4:7" x14ac:dyDescent="0.3">
      <c r="D1198" s="29">
        <f t="shared" si="18"/>
        <v>262500</v>
      </c>
      <c r="E1198" s="72"/>
      <c r="F1198" s="72">
        <v>8000</v>
      </c>
      <c r="G1198" s="29" t="s">
        <v>487</v>
      </c>
    </row>
    <row r="1199" spans="4:7" x14ac:dyDescent="0.3">
      <c r="D1199" s="29">
        <f t="shared" si="18"/>
        <v>262100</v>
      </c>
      <c r="E1199" s="72"/>
      <c r="F1199" s="72">
        <v>400</v>
      </c>
      <c r="G1199" s="29" t="s">
        <v>219</v>
      </c>
    </row>
    <row r="1200" spans="4:7" x14ac:dyDescent="0.3">
      <c r="D1200" s="29">
        <f t="shared" si="18"/>
        <v>260100</v>
      </c>
      <c r="E1200" s="72"/>
      <c r="F1200" s="72">
        <v>2000</v>
      </c>
      <c r="G1200" s="29" t="s">
        <v>41</v>
      </c>
    </row>
    <row r="1201" spans="4:7" x14ac:dyDescent="0.3">
      <c r="D1201" s="29">
        <f t="shared" si="18"/>
        <v>210100</v>
      </c>
      <c r="E1201" s="72"/>
      <c r="F1201" s="72">
        <v>50000</v>
      </c>
      <c r="G1201" s="29" t="s">
        <v>108</v>
      </c>
    </row>
    <row r="1202" spans="4:7" x14ac:dyDescent="0.3">
      <c r="D1202" s="29">
        <f t="shared" si="18"/>
        <v>170100</v>
      </c>
      <c r="E1202" s="72"/>
      <c r="F1202" s="72">
        <v>40000</v>
      </c>
      <c r="G1202" s="29" t="s">
        <v>488</v>
      </c>
    </row>
    <row r="1203" spans="4:7" x14ac:dyDescent="0.3">
      <c r="D1203" s="29">
        <f t="shared" si="18"/>
        <v>159600</v>
      </c>
      <c r="E1203" s="72"/>
      <c r="F1203" s="72">
        <v>10500</v>
      </c>
      <c r="G1203" s="29" t="s">
        <v>489</v>
      </c>
    </row>
    <row r="1204" spans="4:7" x14ac:dyDescent="0.3">
      <c r="D1204" s="29">
        <f t="shared" si="18"/>
        <v>119600</v>
      </c>
      <c r="E1204" s="72"/>
      <c r="F1204" s="72">
        <v>40000</v>
      </c>
      <c r="G1204" s="29" t="s">
        <v>347</v>
      </c>
    </row>
    <row r="1205" spans="4:7" x14ac:dyDescent="0.3">
      <c r="D1205" s="29">
        <f t="shared" si="18"/>
        <v>99600</v>
      </c>
      <c r="E1205" s="72"/>
      <c r="F1205" s="72">
        <v>20000</v>
      </c>
      <c r="G1205" s="29" t="s">
        <v>264</v>
      </c>
    </row>
    <row r="1206" spans="4:7" x14ac:dyDescent="0.3">
      <c r="D1206" s="29">
        <f t="shared" si="18"/>
        <v>84600</v>
      </c>
      <c r="E1206" s="72"/>
      <c r="F1206" s="72">
        <v>15000</v>
      </c>
      <c r="G1206" s="29" t="s">
        <v>490</v>
      </c>
    </row>
    <row r="1207" spans="4:7" x14ac:dyDescent="0.3">
      <c r="D1207" s="29">
        <f t="shared" si="18"/>
        <v>79600</v>
      </c>
      <c r="E1207" s="72"/>
      <c r="F1207" s="72">
        <v>5000</v>
      </c>
      <c r="G1207" s="29" t="s">
        <v>491</v>
      </c>
    </row>
    <row r="1208" spans="4:7" x14ac:dyDescent="0.3">
      <c r="D1208" s="29">
        <f t="shared" si="18"/>
        <v>72600</v>
      </c>
      <c r="E1208" s="72"/>
      <c r="F1208" s="72">
        <v>7000</v>
      </c>
      <c r="G1208" s="29" t="s">
        <v>439</v>
      </c>
    </row>
    <row r="1209" spans="4:7" x14ac:dyDescent="0.3">
      <c r="D1209" s="29">
        <f t="shared" si="18"/>
        <v>52600</v>
      </c>
      <c r="E1209" s="72"/>
      <c r="F1209" s="72">
        <v>20000</v>
      </c>
      <c r="G1209" s="29" t="s">
        <v>108</v>
      </c>
    </row>
    <row r="1210" spans="4:7" x14ac:dyDescent="0.3">
      <c r="D1210" s="29">
        <f t="shared" si="18"/>
        <v>47600</v>
      </c>
      <c r="E1210" s="72"/>
      <c r="F1210" s="72">
        <v>5000</v>
      </c>
      <c r="G1210" s="29" t="s">
        <v>67</v>
      </c>
    </row>
    <row r="1211" spans="4:7" x14ac:dyDescent="0.3">
      <c r="D1211" s="29">
        <f t="shared" si="18"/>
        <v>35600</v>
      </c>
      <c r="E1211" s="72"/>
      <c r="F1211" s="72">
        <v>12000</v>
      </c>
      <c r="G1211" s="29" t="s">
        <v>185</v>
      </c>
    </row>
    <row r="1212" spans="4:7" x14ac:dyDescent="0.3">
      <c r="D1212" s="29">
        <f t="shared" si="18"/>
        <v>27600</v>
      </c>
      <c r="E1212" s="72"/>
      <c r="F1212" s="72">
        <v>8000</v>
      </c>
      <c r="G1212" s="29" t="s">
        <v>59</v>
      </c>
    </row>
    <row r="1213" spans="4:7" x14ac:dyDescent="0.3">
      <c r="D1213" s="29">
        <f t="shared" si="18"/>
        <v>19300</v>
      </c>
      <c r="E1213" s="72"/>
      <c r="F1213" s="72">
        <v>8300</v>
      </c>
      <c r="G1213" s="29" t="s">
        <v>322</v>
      </c>
    </row>
    <row r="1214" spans="4:7" x14ac:dyDescent="0.3">
      <c r="D1214" s="29">
        <f t="shared" si="18"/>
        <v>15034</v>
      </c>
      <c r="E1214" s="72"/>
      <c r="F1214" s="72">
        <v>4266</v>
      </c>
      <c r="G1214" s="29" t="s">
        <v>492</v>
      </c>
    </row>
    <row r="1215" spans="4:7" x14ac:dyDescent="0.3">
      <c r="D1215" s="29">
        <f t="shared" si="18"/>
        <v>12334</v>
      </c>
      <c r="E1215" s="72"/>
      <c r="F1215" s="72">
        <v>2700</v>
      </c>
      <c r="G1215" s="29" t="s">
        <v>465</v>
      </c>
    </row>
    <row r="1216" spans="4:7" x14ac:dyDescent="0.3">
      <c r="D1216" s="29">
        <f t="shared" si="18"/>
        <v>7334</v>
      </c>
      <c r="E1216" s="72"/>
      <c r="F1216" s="72">
        <v>5000</v>
      </c>
      <c r="G1216" s="29" t="s">
        <v>493</v>
      </c>
    </row>
    <row r="1217" spans="3:9" x14ac:dyDescent="0.3">
      <c r="D1217" s="29">
        <f t="shared" si="18"/>
        <v>3084</v>
      </c>
      <c r="E1217" s="72"/>
      <c r="F1217" s="72">
        <v>4250</v>
      </c>
      <c r="G1217" s="29" t="s">
        <v>494</v>
      </c>
      <c r="I1217" s="3" t="s">
        <v>191</v>
      </c>
    </row>
    <row r="1218" spans="3:9" x14ac:dyDescent="0.3">
      <c r="D1218" s="29">
        <f t="shared" si="18"/>
        <v>0</v>
      </c>
      <c r="E1218" s="72"/>
      <c r="F1218" s="72">
        <v>3084</v>
      </c>
      <c r="G1218" s="29" t="s">
        <v>317</v>
      </c>
    </row>
    <row r="1219" spans="3:9" x14ac:dyDescent="0.3">
      <c r="C1219" s="12"/>
      <c r="D1219" s="31">
        <f t="shared" si="18"/>
        <v>500000</v>
      </c>
      <c r="E1219" s="75">
        <v>500000</v>
      </c>
      <c r="F1219" s="75"/>
      <c r="G1219" s="31" t="s">
        <v>495</v>
      </c>
      <c r="H1219" s="3" t="s">
        <v>554</v>
      </c>
    </row>
    <row r="1220" spans="3:9" x14ac:dyDescent="0.3">
      <c r="C1220" s="114"/>
      <c r="D1220" s="31">
        <f t="shared" si="18"/>
        <v>300000</v>
      </c>
      <c r="E1220" s="75"/>
      <c r="F1220" s="75">
        <v>200000</v>
      </c>
      <c r="G1220" s="31" t="s">
        <v>386</v>
      </c>
    </row>
    <row r="1221" spans="3:9" x14ac:dyDescent="0.3">
      <c r="C1221" s="114"/>
      <c r="D1221" s="31">
        <f t="shared" si="18"/>
        <v>260000</v>
      </c>
      <c r="E1221" s="75"/>
      <c r="F1221" s="75">
        <v>40000</v>
      </c>
      <c r="G1221" s="31" t="s">
        <v>496</v>
      </c>
    </row>
    <row r="1222" spans="3:9" x14ac:dyDescent="0.3">
      <c r="C1222" s="114"/>
      <c r="D1222" s="31">
        <f t="shared" si="18"/>
        <v>259500</v>
      </c>
      <c r="E1222" s="75"/>
      <c r="F1222" s="75">
        <v>500</v>
      </c>
      <c r="G1222" s="31" t="s">
        <v>94</v>
      </c>
    </row>
    <row r="1223" spans="3:9" x14ac:dyDescent="0.3">
      <c r="C1223" s="114"/>
      <c r="D1223" s="31">
        <f t="shared" si="18"/>
        <v>240250</v>
      </c>
      <c r="E1223" s="75"/>
      <c r="F1223" s="75">
        <v>19250</v>
      </c>
      <c r="G1223" s="31" t="s">
        <v>497</v>
      </c>
    </row>
    <row r="1224" spans="3:9" x14ac:dyDescent="0.3">
      <c r="C1224" s="114"/>
      <c r="D1224" s="31">
        <f t="shared" si="18"/>
        <v>226050</v>
      </c>
      <c r="E1224" s="75"/>
      <c r="F1224" s="75">
        <v>14200</v>
      </c>
      <c r="G1224" s="31" t="s">
        <v>498</v>
      </c>
    </row>
    <row r="1225" spans="3:9" x14ac:dyDescent="0.3">
      <c r="C1225" s="114"/>
      <c r="D1225" s="31">
        <f t="shared" si="18"/>
        <v>196050</v>
      </c>
      <c r="E1225" s="75"/>
      <c r="F1225" s="75">
        <v>30000</v>
      </c>
      <c r="G1225" s="31" t="s">
        <v>348</v>
      </c>
    </row>
    <row r="1226" spans="3:9" x14ac:dyDescent="0.3">
      <c r="C1226" s="114"/>
      <c r="D1226" s="31">
        <f t="shared" si="18"/>
        <v>166050</v>
      </c>
      <c r="E1226" s="75"/>
      <c r="F1226" s="75">
        <v>30000</v>
      </c>
      <c r="G1226" s="31" t="s">
        <v>499</v>
      </c>
    </row>
    <row r="1227" spans="3:9" x14ac:dyDescent="0.3">
      <c r="C1227" s="114"/>
      <c r="D1227" s="31">
        <f t="shared" si="18"/>
        <v>160050</v>
      </c>
      <c r="E1227" s="75"/>
      <c r="F1227" s="75">
        <v>6000</v>
      </c>
      <c r="G1227" s="31" t="s">
        <v>500</v>
      </c>
    </row>
    <row r="1228" spans="3:9" x14ac:dyDescent="0.3">
      <c r="C1228" s="114"/>
      <c r="D1228" s="31">
        <f t="shared" si="18"/>
        <v>155050</v>
      </c>
      <c r="E1228" s="75"/>
      <c r="F1228" s="75">
        <v>5000</v>
      </c>
      <c r="G1228" s="31" t="s">
        <v>437</v>
      </c>
    </row>
    <row r="1229" spans="3:9" x14ac:dyDescent="0.3">
      <c r="C1229" s="114"/>
      <c r="D1229" s="31">
        <f t="shared" si="18"/>
        <v>150550</v>
      </c>
      <c r="E1229" s="75"/>
      <c r="F1229" s="75">
        <v>4500</v>
      </c>
      <c r="G1229" s="31" t="s">
        <v>501</v>
      </c>
    </row>
    <row r="1230" spans="3:9" x14ac:dyDescent="0.3">
      <c r="C1230" s="114"/>
      <c r="D1230" s="31">
        <f t="shared" si="18"/>
        <v>130550</v>
      </c>
      <c r="E1230" s="75"/>
      <c r="F1230" s="75">
        <v>20000</v>
      </c>
      <c r="G1230" s="31" t="s">
        <v>502</v>
      </c>
    </row>
    <row r="1231" spans="3:9" x14ac:dyDescent="0.3">
      <c r="C1231" s="114"/>
      <c r="D1231" s="31">
        <f t="shared" si="18"/>
        <v>128550</v>
      </c>
      <c r="E1231" s="75"/>
      <c r="F1231" s="75">
        <v>2000</v>
      </c>
      <c r="G1231" s="31" t="s">
        <v>377</v>
      </c>
    </row>
    <row r="1232" spans="3:9" x14ac:dyDescent="0.3">
      <c r="C1232" s="114"/>
      <c r="D1232" s="31">
        <f t="shared" si="18"/>
        <v>120550</v>
      </c>
      <c r="E1232" s="75"/>
      <c r="F1232" s="75">
        <v>8000</v>
      </c>
      <c r="G1232" s="31" t="s">
        <v>503</v>
      </c>
    </row>
    <row r="1233" spans="3:9" x14ac:dyDescent="0.3">
      <c r="C1233" s="114"/>
      <c r="D1233" s="31">
        <f t="shared" ref="D1233:D1296" si="19">D1232+E1233-F1233</f>
        <v>112250</v>
      </c>
      <c r="E1233" s="75"/>
      <c r="F1233" s="75">
        <v>8300</v>
      </c>
      <c r="G1233" s="31" t="s">
        <v>504</v>
      </c>
    </row>
    <row r="1234" spans="3:9" x14ac:dyDescent="0.3">
      <c r="C1234" s="114"/>
      <c r="D1234" s="31">
        <f t="shared" si="19"/>
        <v>110950</v>
      </c>
      <c r="E1234" s="75"/>
      <c r="F1234" s="75">
        <v>1300</v>
      </c>
      <c r="G1234" s="31" t="s">
        <v>505</v>
      </c>
    </row>
    <row r="1235" spans="3:9" x14ac:dyDescent="0.3">
      <c r="C1235" s="114"/>
      <c r="D1235" s="31">
        <f t="shared" si="19"/>
        <v>109950</v>
      </c>
      <c r="E1235" s="75"/>
      <c r="F1235" s="75">
        <v>1000</v>
      </c>
      <c r="G1235" s="31" t="s">
        <v>506</v>
      </c>
    </row>
    <row r="1236" spans="3:9" x14ac:dyDescent="0.3">
      <c r="C1236" s="114"/>
      <c r="D1236" s="31">
        <f t="shared" si="19"/>
        <v>109650</v>
      </c>
      <c r="E1236" s="75"/>
      <c r="F1236" s="75">
        <v>300</v>
      </c>
      <c r="G1236" s="31" t="s">
        <v>219</v>
      </c>
    </row>
    <row r="1237" spans="3:9" x14ac:dyDescent="0.3">
      <c r="C1237" s="114"/>
      <c r="D1237" s="31">
        <f t="shared" si="19"/>
        <v>107350</v>
      </c>
      <c r="E1237" s="75"/>
      <c r="F1237" s="75">
        <v>2300</v>
      </c>
      <c r="G1237" s="31" t="s">
        <v>474</v>
      </c>
    </row>
    <row r="1238" spans="3:9" x14ac:dyDescent="0.3">
      <c r="C1238" s="114"/>
      <c r="D1238" s="31">
        <f t="shared" si="19"/>
        <v>102350</v>
      </c>
      <c r="E1238" s="75"/>
      <c r="F1238" s="75">
        <v>5000</v>
      </c>
      <c r="G1238" s="31" t="s">
        <v>507</v>
      </c>
    </row>
    <row r="1239" spans="3:9" x14ac:dyDescent="0.3">
      <c r="C1239" s="114"/>
      <c r="D1239" s="31">
        <f t="shared" si="19"/>
        <v>97350</v>
      </c>
      <c r="E1239" s="75"/>
      <c r="F1239" s="75">
        <v>5000</v>
      </c>
      <c r="G1239" s="31" t="s">
        <v>508</v>
      </c>
    </row>
    <row r="1240" spans="3:9" x14ac:dyDescent="0.3">
      <c r="C1240" s="114"/>
      <c r="D1240" s="31">
        <f t="shared" si="19"/>
        <v>84350</v>
      </c>
      <c r="E1240" s="75"/>
      <c r="F1240" s="75">
        <v>13000</v>
      </c>
      <c r="G1240" s="31" t="s">
        <v>576</v>
      </c>
    </row>
    <row r="1241" spans="3:9" x14ac:dyDescent="0.3">
      <c r="C1241" s="114"/>
      <c r="D1241" s="31">
        <f t="shared" si="19"/>
        <v>65350</v>
      </c>
      <c r="E1241" s="75"/>
      <c r="F1241" s="75">
        <v>19000</v>
      </c>
      <c r="G1241" s="31" t="s">
        <v>509</v>
      </c>
    </row>
    <row r="1242" spans="3:9" x14ac:dyDescent="0.3">
      <c r="C1242" s="114"/>
      <c r="D1242" s="31">
        <f t="shared" si="19"/>
        <v>59050</v>
      </c>
      <c r="E1242" s="75"/>
      <c r="F1242" s="75">
        <v>6300</v>
      </c>
      <c r="G1242" s="31" t="s">
        <v>510</v>
      </c>
    </row>
    <row r="1243" spans="3:9" x14ac:dyDescent="0.3">
      <c r="C1243" s="114"/>
      <c r="D1243" s="31">
        <f t="shared" si="19"/>
        <v>58450</v>
      </c>
      <c r="E1243" s="75"/>
      <c r="F1243" s="75">
        <v>600</v>
      </c>
      <c r="G1243" s="31" t="s">
        <v>511</v>
      </c>
    </row>
    <row r="1244" spans="3:9" x14ac:dyDescent="0.3">
      <c r="C1244" s="114"/>
      <c r="D1244" s="31">
        <f t="shared" si="19"/>
        <v>53650</v>
      </c>
      <c r="E1244" s="75"/>
      <c r="F1244" s="75">
        <v>4800</v>
      </c>
      <c r="G1244" s="31" t="s">
        <v>512</v>
      </c>
    </row>
    <row r="1245" spans="3:9" x14ac:dyDescent="0.3">
      <c r="C1245" s="114"/>
      <c r="D1245" s="31">
        <f t="shared" si="19"/>
        <v>3650</v>
      </c>
      <c r="E1245" s="75"/>
      <c r="F1245" s="75">
        <v>50000</v>
      </c>
      <c r="G1245" s="31" t="s">
        <v>513</v>
      </c>
    </row>
    <row r="1246" spans="3:9" x14ac:dyDescent="0.3">
      <c r="C1246" s="114"/>
      <c r="D1246" s="31">
        <f t="shared" si="19"/>
        <v>1950</v>
      </c>
      <c r="E1246" s="75"/>
      <c r="F1246" s="75">
        <v>1700</v>
      </c>
      <c r="G1246" s="31" t="s">
        <v>500</v>
      </c>
      <c r="I1246" s="3" t="s">
        <v>191</v>
      </c>
    </row>
    <row r="1247" spans="3:9" x14ac:dyDescent="0.3">
      <c r="C1247" s="114"/>
      <c r="D1247" s="31">
        <f t="shared" si="19"/>
        <v>-3050</v>
      </c>
      <c r="E1247" s="75"/>
      <c r="F1247" s="75">
        <v>5000</v>
      </c>
      <c r="G1247" s="31" t="s">
        <v>486</v>
      </c>
    </row>
    <row r="1248" spans="3:9" x14ac:dyDescent="0.3">
      <c r="C1248" s="114"/>
      <c r="D1248" s="31">
        <f t="shared" si="19"/>
        <v>0</v>
      </c>
      <c r="E1248" s="112">
        <v>3050</v>
      </c>
      <c r="F1248" s="112"/>
      <c r="G1248" s="111"/>
    </row>
    <row r="1249" spans="3:7" x14ac:dyDescent="0.3">
      <c r="C1249" s="114"/>
      <c r="D1249" s="31">
        <f t="shared" si="19"/>
        <v>0</v>
      </c>
      <c r="E1249" s="112"/>
      <c r="F1249" s="112"/>
      <c r="G1249" s="111"/>
    </row>
    <row r="1250" spans="3:7" x14ac:dyDescent="0.3">
      <c r="C1250" s="114"/>
      <c r="D1250" s="31">
        <f t="shared" si="19"/>
        <v>425000</v>
      </c>
      <c r="E1250" s="112">
        <v>425000</v>
      </c>
      <c r="F1250" s="112"/>
      <c r="G1250" s="111" t="s">
        <v>518</v>
      </c>
    </row>
    <row r="1251" spans="3:7" x14ac:dyDescent="0.3">
      <c r="C1251" s="114"/>
      <c r="D1251" s="31">
        <f t="shared" si="19"/>
        <v>405000</v>
      </c>
      <c r="E1251" s="112"/>
      <c r="F1251" s="112">
        <v>20000</v>
      </c>
      <c r="G1251" s="111" t="s">
        <v>57</v>
      </c>
    </row>
    <row r="1252" spans="3:7" x14ac:dyDescent="0.3">
      <c r="C1252" s="114"/>
      <c r="D1252" s="31">
        <f t="shared" si="19"/>
        <v>395000</v>
      </c>
      <c r="E1252" s="112"/>
      <c r="F1252" s="112">
        <v>10000</v>
      </c>
      <c r="G1252" s="111" t="s">
        <v>257</v>
      </c>
    </row>
    <row r="1253" spans="3:7" x14ac:dyDescent="0.3">
      <c r="C1253" s="114"/>
      <c r="D1253" s="31">
        <f t="shared" si="19"/>
        <v>370000</v>
      </c>
      <c r="E1253" s="112"/>
      <c r="F1253" s="112">
        <v>25000</v>
      </c>
      <c r="G1253" s="111" t="s">
        <v>163</v>
      </c>
    </row>
    <row r="1254" spans="3:7" x14ac:dyDescent="0.3">
      <c r="C1254" s="114"/>
      <c r="D1254" s="31">
        <f t="shared" si="19"/>
        <v>350000</v>
      </c>
      <c r="E1254" s="112"/>
      <c r="F1254" s="112">
        <v>20000</v>
      </c>
      <c r="G1254" s="111" t="s">
        <v>19</v>
      </c>
    </row>
    <row r="1255" spans="3:7" x14ac:dyDescent="0.3">
      <c r="C1255" s="114"/>
      <c r="D1255" s="31">
        <f t="shared" si="19"/>
        <v>345000</v>
      </c>
      <c r="E1255" s="112"/>
      <c r="F1255" s="112">
        <v>5000</v>
      </c>
      <c r="G1255" s="111" t="s">
        <v>519</v>
      </c>
    </row>
    <row r="1256" spans="3:7" x14ac:dyDescent="0.3">
      <c r="C1256" s="114"/>
      <c r="D1256" s="31">
        <f t="shared" si="19"/>
        <v>340000</v>
      </c>
      <c r="E1256" s="112"/>
      <c r="F1256" s="112">
        <v>5000</v>
      </c>
      <c r="G1256" s="111" t="s">
        <v>164</v>
      </c>
    </row>
    <row r="1257" spans="3:7" x14ac:dyDescent="0.3">
      <c r="C1257" s="114"/>
      <c r="D1257" s="31">
        <f t="shared" si="19"/>
        <v>338000</v>
      </c>
      <c r="E1257" s="112"/>
      <c r="F1257" s="112">
        <v>2000</v>
      </c>
      <c r="G1257" s="111" t="s">
        <v>520</v>
      </c>
    </row>
    <row r="1258" spans="3:7" x14ac:dyDescent="0.3">
      <c r="C1258" s="114"/>
      <c r="D1258" s="31">
        <f t="shared" si="19"/>
        <v>337000</v>
      </c>
      <c r="E1258" s="112"/>
      <c r="F1258" s="112">
        <v>1000</v>
      </c>
      <c r="G1258" s="111" t="s">
        <v>69</v>
      </c>
    </row>
    <row r="1259" spans="3:7" x14ac:dyDescent="0.3">
      <c r="C1259" s="114"/>
      <c r="D1259" s="31">
        <f t="shared" si="19"/>
        <v>333000</v>
      </c>
      <c r="E1259" s="112"/>
      <c r="F1259" s="112">
        <v>4000</v>
      </c>
      <c r="G1259" s="111" t="s">
        <v>214</v>
      </c>
    </row>
    <row r="1260" spans="3:7" x14ac:dyDescent="0.3">
      <c r="C1260" s="114"/>
      <c r="D1260" s="31">
        <f t="shared" si="19"/>
        <v>313000</v>
      </c>
      <c r="E1260" s="112"/>
      <c r="F1260" s="112">
        <v>20000</v>
      </c>
      <c r="G1260" s="111" t="s">
        <v>38</v>
      </c>
    </row>
    <row r="1261" spans="3:7" x14ac:dyDescent="0.3">
      <c r="C1261" s="114"/>
      <c r="D1261" s="31">
        <f t="shared" si="19"/>
        <v>303000</v>
      </c>
      <c r="E1261" s="112"/>
      <c r="F1261" s="112">
        <v>10000</v>
      </c>
      <c r="G1261" s="111" t="s">
        <v>106</v>
      </c>
    </row>
    <row r="1262" spans="3:7" x14ac:dyDescent="0.3">
      <c r="C1262" s="114"/>
      <c r="D1262" s="31">
        <f t="shared" si="19"/>
        <v>288000</v>
      </c>
      <c r="E1262" s="112"/>
      <c r="F1262" s="112">
        <v>15000</v>
      </c>
      <c r="G1262" s="111" t="s">
        <v>521</v>
      </c>
    </row>
    <row r="1263" spans="3:7" x14ac:dyDescent="0.3">
      <c r="C1263" s="114"/>
      <c r="D1263" s="31">
        <f t="shared" si="19"/>
        <v>285710</v>
      </c>
      <c r="E1263" s="112"/>
      <c r="F1263" s="112">
        <v>2290</v>
      </c>
      <c r="G1263" s="111" t="s">
        <v>17</v>
      </c>
    </row>
    <row r="1264" spans="3:7" x14ac:dyDescent="0.3">
      <c r="C1264" s="114"/>
      <c r="D1264" s="31">
        <f t="shared" si="19"/>
        <v>270710</v>
      </c>
      <c r="E1264" s="112"/>
      <c r="F1264" s="112">
        <v>15000</v>
      </c>
      <c r="G1264" s="111" t="s">
        <v>437</v>
      </c>
    </row>
    <row r="1265" spans="3:7" x14ac:dyDescent="0.3">
      <c r="C1265" s="114"/>
      <c r="D1265" s="31">
        <f t="shared" si="19"/>
        <v>255710</v>
      </c>
      <c r="E1265" s="112"/>
      <c r="F1265" s="112">
        <v>15000</v>
      </c>
      <c r="G1265" s="111" t="s">
        <v>522</v>
      </c>
    </row>
    <row r="1266" spans="3:7" x14ac:dyDescent="0.3">
      <c r="C1266" s="114"/>
      <c r="D1266" s="31">
        <f t="shared" si="19"/>
        <v>250710</v>
      </c>
      <c r="E1266" s="112"/>
      <c r="F1266" s="112">
        <v>5000</v>
      </c>
      <c r="G1266" s="111" t="s">
        <v>216</v>
      </c>
    </row>
    <row r="1267" spans="3:7" x14ac:dyDescent="0.3">
      <c r="C1267" s="114"/>
      <c r="D1267" s="31">
        <f t="shared" si="19"/>
        <v>240710</v>
      </c>
      <c r="E1267" s="112"/>
      <c r="F1267" s="112">
        <v>10000</v>
      </c>
      <c r="G1267" s="111" t="s">
        <v>523</v>
      </c>
    </row>
    <row r="1268" spans="3:7" x14ac:dyDescent="0.3">
      <c r="C1268" s="114"/>
      <c r="D1268" s="31">
        <f t="shared" si="19"/>
        <v>237710</v>
      </c>
      <c r="E1268" s="112"/>
      <c r="F1268" s="112">
        <v>3000</v>
      </c>
      <c r="G1268" s="111" t="s">
        <v>524</v>
      </c>
    </row>
    <row r="1269" spans="3:7" x14ac:dyDescent="0.3">
      <c r="C1269" s="114"/>
      <c r="D1269" s="31">
        <f t="shared" si="19"/>
        <v>207710</v>
      </c>
      <c r="E1269" s="112"/>
      <c r="F1269" s="112">
        <v>30000</v>
      </c>
      <c r="G1269" s="111" t="s">
        <v>126</v>
      </c>
    </row>
    <row r="1270" spans="3:7" x14ac:dyDescent="0.3">
      <c r="C1270" s="114"/>
      <c r="D1270" s="31">
        <f t="shared" si="19"/>
        <v>197710</v>
      </c>
      <c r="E1270" s="112"/>
      <c r="F1270" s="112">
        <v>10000</v>
      </c>
      <c r="G1270" s="111" t="s">
        <v>525</v>
      </c>
    </row>
    <row r="1271" spans="3:7" x14ac:dyDescent="0.3">
      <c r="C1271" s="114"/>
      <c r="D1271" s="31">
        <f t="shared" si="19"/>
        <v>0</v>
      </c>
      <c r="E1271" s="112"/>
      <c r="F1271" s="112">
        <v>197710</v>
      </c>
      <c r="G1271" s="111" t="s">
        <v>526</v>
      </c>
    </row>
    <row r="1272" spans="3:7" x14ac:dyDescent="0.3">
      <c r="C1272" s="114"/>
      <c r="D1272" s="31">
        <f t="shared" si="19"/>
        <v>0</v>
      </c>
      <c r="E1272" s="112"/>
      <c r="F1272" s="112"/>
      <c r="G1272" s="111"/>
    </row>
    <row r="1273" spans="3:7" x14ac:dyDescent="0.3">
      <c r="C1273" s="114"/>
      <c r="D1273" s="31">
        <f t="shared" si="19"/>
        <v>0</v>
      </c>
      <c r="E1273" s="112"/>
      <c r="F1273" s="112"/>
      <c r="G1273" s="111"/>
    </row>
    <row r="1274" spans="3:7" x14ac:dyDescent="0.3">
      <c r="C1274" s="114"/>
      <c r="D1274" s="31">
        <f t="shared" si="19"/>
        <v>1273000</v>
      </c>
      <c r="E1274" s="112">
        <v>1273000</v>
      </c>
      <c r="F1274" s="112"/>
      <c r="G1274" s="111" t="s">
        <v>527</v>
      </c>
    </row>
    <row r="1275" spans="3:7" x14ac:dyDescent="0.3">
      <c r="C1275" s="114"/>
      <c r="D1275" s="31">
        <f t="shared" si="19"/>
        <v>1293000</v>
      </c>
      <c r="E1275" s="112">
        <v>20000</v>
      </c>
      <c r="F1275" s="112"/>
      <c r="G1275" s="111" t="s">
        <v>481</v>
      </c>
    </row>
    <row r="1276" spans="3:7" x14ac:dyDescent="0.3">
      <c r="C1276" s="114"/>
      <c r="D1276" s="31">
        <f t="shared" si="19"/>
        <v>1299500</v>
      </c>
      <c r="E1276" s="112">
        <v>6500</v>
      </c>
      <c r="F1276" s="112"/>
      <c r="G1276" s="111" t="s">
        <v>476</v>
      </c>
    </row>
    <row r="1277" spans="3:7" x14ac:dyDescent="0.3">
      <c r="C1277" s="114"/>
      <c r="D1277" s="31">
        <f t="shared" si="19"/>
        <v>1302500</v>
      </c>
      <c r="E1277" s="112">
        <v>3000</v>
      </c>
      <c r="F1277" s="112"/>
      <c r="G1277" s="111" t="s">
        <v>481</v>
      </c>
    </row>
    <row r="1278" spans="3:7" x14ac:dyDescent="0.3">
      <c r="C1278" s="114"/>
      <c r="D1278" s="31">
        <f t="shared" si="19"/>
        <v>1292500</v>
      </c>
      <c r="E1278" s="112"/>
      <c r="F1278" s="112">
        <v>10000</v>
      </c>
      <c r="G1278" s="111" t="s">
        <v>41</v>
      </c>
    </row>
    <row r="1279" spans="3:7" x14ac:dyDescent="0.3">
      <c r="C1279" s="114"/>
      <c r="D1279" s="31">
        <f t="shared" si="19"/>
        <v>1285500</v>
      </c>
      <c r="E1279" s="112"/>
      <c r="F1279" s="112">
        <v>7000</v>
      </c>
      <c r="G1279" s="111" t="s">
        <v>528</v>
      </c>
    </row>
    <row r="1280" spans="3:7" x14ac:dyDescent="0.3">
      <c r="C1280" s="114"/>
      <c r="D1280" s="31">
        <f t="shared" si="19"/>
        <v>1280500</v>
      </c>
      <c r="E1280" s="112"/>
      <c r="F1280" s="112">
        <v>5000</v>
      </c>
      <c r="G1280" s="111" t="s">
        <v>529</v>
      </c>
    </row>
    <row r="1281" spans="3:7" x14ac:dyDescent="0.3">
      <c r="C1281" s="114"/>
      <c r="D1281" s="31">
        <f t="shared" si="19"/>
        <v>1275500</v>
      </c>
      <c r="E1281" s="112"/>
      <c r="F1281" s="112">
        <v>5000</v>
      </c>
      <c r="G1281" s="111" t="s">
        <v>41</v>
      </c>
    </row>
    <row r="1282" spans="3:7" x14ac:dyDescent="0.3">
      <c r="C1282" s="114"/>
      <c r="D1282" s="31">
        <f t="shared" si="19"/>
        <v>1205500</v>
      </c>
      <c r="E1282" s="112"/>
      <c r="F1282" s="112">
        <v>70000</v>
      </c>
      <c r="G1282" s="111" t="s">
        <v>114</v>
      </c>
    </row>
    <row r="1283" spans="3:7" x14ac:dyDescent="0.3">
      <c r="C1283" s="114"/>
      <c r="D1283" s="31">
        <f t="shared" si="19"/>
        <v>905500</v>
      </c>
      <c r="E1283" s="112"/>
      <c r="F1283" s="112">
        <v>300000</v>
      </c>
      <c r="G1283" s="111" t="s">
        <v>530</v>
      </c>
    </row>
    <row r="1284" spans="3:7" x14ac:dyDescent="0.3">
      <c r="C1284" s="114"/>
      <c r="D1284" s="31">
        <f t="shared" si="19"/>
        <v>855500</v>
      </c>
      <c r="E1284" s="112"/>
      <c r="F1284" s="112">
        <v>50000</v>
      </c>
      <c r="G1284" s="111" t="s">
        <v>488</v>
      </c>
    </row>
    <row r="1285" spans="3:7" x14ac:dyDescent="0.3">
      <c r="C1285" s="114"/>
      <c r="D1285" s="31">
        <f t="shared" si="19"/>
        <v>505500</v>
      </c>
      <c r="E1285" s="112"/>
      <c r="F1285" s="112">
        <v>350000</v>
      </c>
      <c r="G1285" s="111" t="s">
        <v>531</v>
      </c>
    </row>
    <row r="1286" spans="3:7" x14ac:dyDescent="0.3">
      <c r="C1286" s="114"/>
      <c r="D1286" s="31">
        <f t="shared" si="19"/>
        <v>485500</v>
      </c>
      <c r="E1286" s="112"/>
      <c r="F1286" s="112">
        <v>20000</v>
      </c>
      <c r="G1286" s="111" t="s">
        <v>532</v>
      </c>
    </row>
    <row r="1287" spans="3:7" x14ac:dyDescent="0.3">
      <c r="C1287" s="114"/>
      <c r="D1287" s="31">
        <f t="shared" si="19"/>
        <v>445500</v>
      </c>
      <c r="E1287" s="112"/>
      <c r="F1287" s="112">
        <v>40000</v>
      </c>
      <c r="G1287" s="111" t="s">
        <v>459</v>
      </c>
    </row>
    <row r="1288" spans="3:7" x14ac:dyDescent="0.3">
      <c r="C1288" s="114"/>
      <c r="D1288" s="31">
        <f t="shared" si="19"/>
        <v>400500</v>
      </c>
      <c r="E1288" s="112"/>
      <c r="F1288" s="112">
        <v>45000</v>
      </c>
      <c r="G1288" s="111" t="s">
        <v>347</v>
      </c>
    </row>
    <row r="1289" spans="3:7" x14ac:dyDescent="0.3">
      <c r="C1289" s="114"/>
      <c r="D1289" s="31">
        <f t="shared" si="19"/>
        <v>335500</v>
      </c>
      <c r="E1289" s="112"/>
      <c r="F1289" s="112">
        <v>65000</v>
      </c>
      <c r="G1289" s="111" t="s">
        <v>533</v>
      </c>
    </row>
    <row r="1290" spans="3:7" x14ac:dyDescent="0.3">
      <c r="C1290" s="114"/>
      <c r="D1290" s="31">
        <f t="shared" si="19"/>
        <v>335000</v>
      </c>
      <c r="E1290" s="112"/>
      <c r="F1290" s="112">
        <v>500</v>
      </c>
      <c r="G1290" s="111" t="s">
        <v>474</v>
      </c>
    </row>
    <row r="1291" spans="3:7" x14ac:dyDescent="0.3">
      <c r="C1291" s="114"/>
      <c r="D1291" s="31">
        <f t="shared" si="19"/>
        <v>329000</v>
      </c>
      <c r="E1291" s="112"/>
      <c r="F1291" s="112">
        <v>6000</v>
      </c>
      <c r="G1291" s="111" t="s">
        <v>534</v>
      </c>
    </row>
    <row r="1292" spans="3:7" x14ac:dyDescent="0.3">
      <c r="C1292" s="114"/>
      <c r="D1292" s="31">
        <f t="shared" si="19"/>
        <v>325000</v>
      </c>
      <c r="E1292" s="112"/>
      <c r="F1292" s="112">
        <v>4000</v>
      </c>
      <c r="G1292" s="111" t="s">
        <v>535</v>
      </c>
    </row>
    <row r="1293" spans="3:7" x14ac:dyDescent="0.3">
      <c r="C1293" s="114"/>
      <c r="D1293" s="31">
        <f t="shared" si="19"/>
        <v>315000</v>
      </c>
      <c r="E1293" s="112"/>
      <c r="F1293" s="112">
        <v>10000</v>
      </c>
      <c r="G1293" s="111" t="s">
        <v>536</v>
      </c>
    </row>
    <row r="1294" spans="3:7" x14ac:dyDescent="0.3">
      <c r="C1294" s="114"/>
      <c r="D1294" s="31">
        <f t="shared" si="19"/>
        <v>314700</v>
      </c>
      <c r="E1294" s="112"/>
      <c r="F1294" s="112">
        <v>300</v>
      </c>
      <c r="G1294" s="111" t="s">
        <v>377</v>
      </c>
    </row>
    <row r="1295" spans="3:7" x14ac:dyDescent="0.3">
      <c r="C1295" s="114"/>
      <c r="D1295" s="31">
        <f t="shared" si="19"/>
        <v>314300</v>
      </c>
      <c r="E1295" s="112"/>
      <c r="F1295" s="112">
        <v>400</v>
      </c>
      <c r="G1295" s="111" t="s">
        <v>537</v>
      </c>
    </row>
    <row r="1296" spans="3:7" x14ac:dyDescent="0.3">
      <c r="C1296" s="114"/>
      <c r="D1296" s="31">
        <f t="shared" si="19"/>
        <v>314200</v>
      </c>
      <c r="E1296" s="112"/>
      <c r="F1296" s="112">
        <v>100</v>
      </c>
      <c r="G1296" s="111" t="s">
        <v>538</v>
      </c>
    </row>
    <row r="1297" spans="3:7" x14ac:dyDescent="0.3">
      <c r="C1297" s="114"/>
      <c r="D1297" s="31">
        <f t="shared" ref="D1297:D1321" si="20">D1296+E1297-F1297</f>
        <v>313600</v>
      </c>
      <c r="E1297" s="112"/>
      <c r="F1297" s="112">
        <v>600</v>
      </c>
      <c r="G1297" s="111" t="s">
        <v>92</v>
      </c>
    </row>
    <row r="1298" spans="3:7" x14ac:dyDescent="0.3">
      <c r="C1298" s="114"/>
      <c r="D1298" s="31">
        <f t="shared" si="20"/>
        <v>69600</v>
      </c>
      <c r="E1298" s="112"/>
      <c r="F1298" s="112">
        <v>244000</v>
      </c>
      <c r="G1298" s="111" t="s">
        <v>386</v>
      </c>
    </row>
    <row r="1299" spans="3:7" x14ac:dyDescent="0.3">
      <c r="C1299" s="114"/>
      <c r="D1299" s="31">
        <f t="shared" si="20"/>
        <v>31986</v>
      </c>
      <c r="E1299" s="112"/>
      <c r="F1299" s="112">
        <v>37614</v>
      </c>
      <c r="G1299" s="111" t="s">
        <v>483</v>
      </c>
    </row>
    <row r="1300" spans="3:7" x14ac:dyDescent="0.3">
      <c r="C1300" s="114"/>
      <c r="D1300" s="31">
        <f t="shared" si="20"/>
        <v>31386</v>
      </c>
      <c r="E1300" s="112"/>
      <c r="F1300" s="112">
        <v>600</v>
      </c>
      <c r="G1300" s="111" t="s">
        <v>539</v>
      </c>
    </row>
    <row r="1301" spans="3:7" x14ac:dyDescent="0.3">
      <c r="C1301" s="114"/>
      <c r="D1301" s="31">
        <f t="shared" si="20"/>
        <v>31186</v>
      </c>
      <c r="E1301" s="112"/>
      <c r="F1301" s="112">
        <v>200</v>
      </c>
      <c r="G1301" s="111" t="s">
        <v>111</v>
      </c>
    </row>
    <row r="1302" spans="3:7" x14ac:dyDescent="0.3">
      <c r="C1302" s="114"/>
      <c r="D1302" s="31">
        <f t="shared" si="20"/>
        <v>30886</v>
      </c>
      <c r="E1302" s="112"/>
      <c r="F1302" s="112">
        <v>300</v>
      </c>
      <c r="G1302" s="111" t="s">
        <v>472</v>
      </c>
    </row>
    <row r="1303" spans="3:7" x14ac:dyDescent="0.3">
      <c r="C1303" s="114"/>
      <c r="D1303" s="31">
        <f t="shared" si="20"/>
        <v>30836</v>
      </c>
      <c r="E1303" s="112"/>
      <c r="F1303" s="112">
        <v>50</v>
      </c>
      <c r="G1303" s="111" t="s">
        <v>540</v>
      </c>
    </row>
    <row r="1304" spans="3:7" x14ac:dyDescent="0.3">
      <c r="C1304" s="114"/>
      <c r="D1304" s="31">
        <f t="shared" si="20"/>
        <v>30736</v>
      </c>
      <c r="E1304" s="112"/>
      <c r="F1304" s="112">
        <v>100</v>
      </c>
      <c r="G1304" s="111" t="s">
        <v>474</v>
      </c>
    </row>
    <row r="1305" spans="3:7" x14ac:dyDescent="0.3">
      <c r="C1305" s="114"/>
      <c r="D1305" s="31">
        <f t="shared" si="20"/>
        <v>30686</v>
      </c>
      <c r="E1305" s="112"/>
      <c r="F1305" s="112">
        <v>50</v>
      </c>
      <c r="G1305" s="111" t="s">
        <v>185</v>
      </c>
    </row>
    <row r="1306" spans="3:7" x14ac:dyDescent="0.3">
      <c r="C1306" s="114"/>
      <c r="D1306" s="31">
        <f t="shared" si="20"/>
        <v>27686</v>
      </c>
      <c r="E1306" s="112"/>
      <c r="F1306" s="112">
        <v>3000</v>
      </c>
      <c r="G1306" s="111" t="s">
        <v>484</v>
      </c>
    </row>
    <row r="1307" spans="3:7" x14ac:dyDescent="0.3">
      <c r="C1307" s="114"/>
      <c r="D1307" s="31">
        <f t="shared" si="20"/>
        <v>26886</v>
      </c>
      <c r="E1307" s="112"/>
      <c r="F1307" s="112">
        <v>800</v>
      </c>
      <c r="G1307" s="111" t="s">
        <v>541</v>
      </c>
    </row>
    <row r="1308" spans="3:7" x14ac:dyDescent="0.3">
      <c r="C1308" s="114"/>
      <c r="D1308" s="31">
        <f t="shared" si="20"/>
        <v>26786</v>
      </c>
      <c r="E1308" s="112"/>
      <c r="F1308" s="112">
        <v>100</v>
      </c>
      <c r="G1308" s="111" t="s">
        <v>542</v>
      </c>
    </row>
    <row r="1309" spans="3:7" x14ac:dyDescent="0.3">
      <c r="C1309" s="114"/>
      <c r="D1309" s="31">
        <f t="shared" si="20"/>
        <v>25786</v>
      </c>
      <c r="E1309" s="112"/>
      <c r="F1309" s="112">
        <v>1000</v>
      </c>
      <c r="G1309" s="111" t="s">
        <v>428</v>
      </c>
    </row>
    <row r="1310" spans="3:7" x14ac:dyDescent="0.3">
      <c r="C1310" s="114"/>
      <c r="D1310" s="31">
        <f t="shared" si="20"/>
        <v>17086</v>
      </c>
      <c r="E1310" s="112"/>
      <c r="F1310" s="112">
        <v>8700</v>
      </c>
      <c r="G1310" s="111" t="s">
        <v>543</v>
      </c>
    </row>
    <row r="1311" spans="3:7" x14ac:dyDescent="0.3">
      <c r="C1311" s="114"/>
      <c r="D1311" s="31">
        <f t="shared" si="20"/>
        <v>16786</v>
      </c>
      <c r="E1311" s="112"/>
      <c r="F1311" s="112">
        <v>300</v>
      </c>
      <c r="G1311" s="111" t="s">
        <v>544</v>
      </c>
    </row>
    <row r="1312" spans="3:7" x14ac:dyDescent="0.3">
      <c r="C1312" s="114"/>
      <c r="D1312" s="31">
        <f t="shared" si="20"/>
        <v>0</v>
      </c>
      <c r="E1312" s="112"/>
      <c r="F1312" s="112">
        <v>16786</v>
      </c>
      <c r="G1312" s="111"/>
    </row>
    <row r="1313" spans="3:7" x14ac:dyDescent="0.3">
      <c r="C1313" s="114"/>
      <c r="D1313" s="31">
        <f t="shared" si="20"/>
        <v>270000</v>
      </c>
      <c r="E1313" s="112">
        <v>270000</v>
      </c>
      <c r="F1313" s="112"/>
      <c r="G1313" s="31" t="s">
        <v>606</v>
      </c>
    </row>
    <row r="1314" spans="3:7" x14ac:dyDescent="0.3">
      <c r="C1314" s="114"/>
      <c r="D1314" s="31">
        <f t="shared" si="20"/>
        <v>269600</v>
      </c>
      <c r="E1314" s="112"/>
      <c r="F1314" s="112">
        <v>400</v>
      </c>
      <c r="G1314" s="31" t="s">
        <v>607</v>
      </c>
    </row>
    <row r="1315" spans="3:7" x14ac:dyDescent="0.3">
      <c r="C1315" s="114"/>
      <c r="D1315" s="31">
        <f t="shared" si="20"/>
        <v>269200</v>
      </c>
      <c r="E1315" s="112"/>
      <c r="F1315" s="112">
        <v>400</v>
      </c>
      <c r="G1315" s="31" t="s">
        <v>92</v>
      </c>
    </row>
    <row r="1316" spans="3:7" x14ac:dyDescent="0.3">
      <c r="C1316" s="114"/>
      <c r="D1316" s="31">
        <f t="shared" si="20"/>
        <v>268200</v>
      </c>
      <c r="E1316" s="112"/>
      <c r="F1316" s="112">
        <v>1000</v>
      </c>
      <c r="G1316" s="31" t="s">
        <v>608</v>
      </c>
    </row>
    <row r="1317" spans="3:7" x14ac:dyDescent="0.3">
      <c r="C1317" s="114"/>
      <c r="D1317" s="31">
        <f t="shared" si="20"/>
        <v>267850</v>
      </c>
      <c r="E1317" s="112"/>
      <c r="F1317" s="112">
        <v>350</v>
      </c>
      <c r="G1317" s="31" t="s">
        <v>609</v>
      </c>
    </row>
    <row r="1318" spans="3:7" x14ac:dyDescent="0.3">
      <c r="C1318" s="114"/>
      <c r="D1318" s="31">
        <f t="shared" si="20"/>
        <v>262850</v>
      </c>
      <c r="E1318" s="112"/>
      <c r="F1318" s="112">
        <v>5000</v>
      </c>
      <c r="G1318" s="31" t="s">
        <v>610</v>
      </c>
    </row>
    <row r="1319" spans="3:7" x14ac:dyDescent="0.3">
      <c r="C1319" s="114"/>
      <c r="D1319" s="31">
        <f t="shared" si="20"/>
        <v>259550</v>
      </c>
      <c r="E1319" s="112"/>
      <c r="F1319" s="112">
        <v>3300</v>
      </c>
      <c r="G1319" s="31" t="s">
        <v>611</v>
      </c>
    </row>
    <row r="1320" spans="3:7" x14ac:dyDescent="0.3">
      <c r="C1320" s="114"/>
      <c r="D1320" s="31">
        <f t="shared" si="20"/>
        <v>258550</v>
      </c>
      <c r="E1320" s="112"/>
      <c r="F1320" s="112">
        <v>1000</v>
      </c>
      <c r="G1320" s="31" t="s">
        <v>612</v>
      </c>
    </row>
    <row r="1321" spans="3:7" x14ac:dyDescent="0.3">
      <c r="C1321" s="114"/>
      <c r="D1321" s="31">
        <f t="shared" si="20"/>
        <v>258450</v>
      </c>
      <c r="E1321" s="112"/>
      <c r="F1321" s="112">
        <v>100</v>
      </c>
      <c r="G1321" s="31" t="s">
        <v>613</v>
      </c>
    </row>
    <row r="1322" spans="3:7" x14ac:dyDescent="0.3">
      <c r="C1322" s="114"/>
      <c r="D1322" s="31">
        <f t="shared" ref="D1322:D1353" si="21">D1321+E1322-F1322</f>
        <v>251700</v>
      </c>
      <c r="E1322" s="75"/>
      <c r="F1322" s="75">
        <v>6750</v>
      </c>
      <c r="G1322" s="31" t="s">
        <v>614</v>
      </c>
    </row>
    <row r="1323" spans="3:7" x14ac:dyDescent="0.3">
      <c r="D1323" s="31">
        <f t="shared" si="21"/>
        <v>249700</v>
      </c>
      <c r="E1323" s="75"/>
      <c r="F1323" s="75">
        <v>2000</v>
      </c>
      <c r="G1323" s="31" t="s">
        <v>615</v>
      </c>
    </row>
    <row r="1324" spans="3:7" x14ac:dyDescent="0.3">
      <c r="D1324" s="31">
        <f t="shared" si="21"/>
        <v>249500</v>
      </c>
      <c r="E1324" s="75"/>
      <c r="F1324" s="75">
        <v>200</v>
      </c>
      <c r="G1324" s="31" t="s">
        <v>616</v>
      </c>
    </row>
    <row r="1325" spans="3:7" x14ac:dyDescent="0.3">
      <c r="D1325" s="31">
        <f t="shared" si="21"/>
        <v>249400</v>
      </c>
      <c r="E1325" s="75"/>
      <c r="F1325" s="75">
        <v>100</v>
      </c>
      <c r="G1325" s="31" t="s">
        <v>257</v>
      </c>
    </row>
    <row r="1326" spans="3:7" x14ac:dyDescent="0.3">
      <c r="D1326" s="31">
        <f t="shared" si="21"/>
        <v>249200</v>
      </c>
      <c r="E1326" s="75"/>
      <c r="F1326" s="75">
        <v>200</v>
      </c>
      <c r="G1326" s="31" t="s">
        <v>617</v>
      </c>
    </row>
    <row r="1327" spans="3:7" x14ac:dyDescent="0.3">
      <c r="D1327" s="31">
        <f t="shared" si="21"/>
        <v>249150</v>
      </c>
      <c r="E1327" s="75"/>
      <c r="F1327" s="75">
        <v>50</v>
      </c>
      <c r="G1327" s="31" t="s">
        <v>618</v>
      </c>
    </row>
    <row r="1328" spans="3:7" x14ac:dyDescent="0.3">
      <c r="D1328" s="127">
        <f t="shared" si="21"/>
        <v>246150</v>
      </c>
      <c r="E1328" s="75"/>
      <c r="F1328" s="75">
        <v>3000</v>
      </c>
      <c r="G1328" s="31" t="s">
        <v>619</v>
      </c>
    </row>
    <row r="1329" spans="4:7" x14ac:dyDescent="0.3">
      <c r="D1329" s="127">
        <f t="shared" si="21"/>
        <v>245150</v>
      </c>
      <c r="E1329" s="75"/>
      <c r="F1329" s="75">
        <v>1000</v>
      </c>
      <c r="G1329" s="31" t="s">
        <v>462</v>
      </c>
    </row>
    <row r="1330" spans="4:7" x14ac:dyDescent="0.3">
      <c r="D1330" s="127">
        <f t="shared" si="21"/>
        <v>239250</v>
      </c>
      <c r="E1330" s="75"/>
      <c r="F1330" s="75">
        <v>5900</v>
      </c>
      <c r="G1330" s="31" t="s">
        <v>620</v>
      </c>
    </row>
    <row r="1331" spans="4:7" x14ac:dyDescent="0.3">
      <c r="D1331" s="127">
        <f t="shared" si="21"/>
        <v>236800</v>
      </c>
      <c r="E1331" s="75"/>
      <c r="F1331" s="75">
        <v>2450</v>
      </c>
      <c r="G1331" s="31" t="s">
        <v>621</v>
      </c>
    </row>
    <row r="1332" spans="4:7" x14ac:dyDescent="0.3">
      <c r="D1332" s="127">
        <f t="shared" si="21"/>
        <v>236650</v>
      </c>
      <c r="E1332" s="75"/>
      <c r="F1332" s="75">
        <v>150</v>
      </c>
      <c r="G1332" s="31" t="s">
        <v>622</v>
      </c>
    </row>
    <row r="1333" spans="4:7" x14ac:dyDescent="0.3">
      <c r="D1333" s="127">
        <f t="shared" si="21"/>
        <v>226650</v>
      </c>
      <c r="E1333" s="75"/>
      <c r="F1333" s="75">
        <v>10000</v>
      </c>
      <c r="G1333" s="31" t="s">
        <v>623</v>
      </c>
    </row>
    <row r="1334" spans="4:7" x14ac:dyDescent="0.3">
      <c r="D1334" s="127">
        <f t="shared" si="21"/>
        <v>226450</v>
      </c>
      <c r="E1334" s="75"/>
      <c r="F1334" s="75">
        <v>200</v>
      </c>
      <c r="G1334" s="31" t="s">
        <v>624</v>
      </c>
    </row>
    <row r="1335" spans="4:7" x14ac:dyDescent="0.3">
      <c r="D1335" s="127">
        <f t="shared" si="21"/>
        <v>226250</v>
      </c>
      <c r="E1335" s="75"/>
      <c r="F1335" s="75">
        <v>200</v>
      </c>
      <c r="G1335" s="31" t="s">
        <v>625</v>
      </c>
    </row>
    <row r="1336" spans="4:7" x14ac:dyDescent="0.3">
      <c r="D1336" s="127">
        <f t="shared" si="21"/>
        <v>225950</v>
      </c>
      <c r="E1336" s="75"/>
      <c r="F1336" s="75">
        <v>300</v>
      </c>
      <c r="G1336" s="31" t="s">
        <v>626</v>
      </c>
    </row>
    <row r="1337" spans="4:7" x14ac:dyDescent="0.3">
      <c r="D1337" s="127">
        <f t="shared" si="21"/>
        <v>225750</v>
      </c>
      <c r="E1337" s="75"/>
      <c r="F1337" s="75">
        <v>200</v>
      </c>
      <c r="G1337" s="31" t="s">
        <v>94</v>
      </c>
    </row>
    <row r="1338" spans="4:7" x14ac:dyDescent="0.3">
      <c r="D1338" s="127">
        <f t="shared" si="21"/>
        <v>205750</v>
      </c>
      <c r="E1338" s="75"/>
      <c r="F1338" s="75">
        <v>20000</v>
      </c>
      <c r="G1338" s="31" t="s">
        <v>627</v>
      </c>
    </row>
    <row r="1339" spans="4:7" x14ac:dyDescent="0.3">
      <c r="D1339" s="127">
        <f t="shared" si="21"/>
        <v>199750</v>
      </c>
      <c r="E1339" s="75"/>
      <c r="F1339" s="75">
        <v>6000</v>
      </c>
      <c r="G1339" s="31" t="s">
        <v>448</v>
      </c>
    </row>
    <row r="1340" spans="4:7" x14ac:dyDescent="0.3">
      <c r="D1340" s="127">
        <f t="shared" si="21"/>
        <v>184750</v>
      </c>
      <c r="E1340" s="75"/>
      <c r="F1340" s="75">
        <v>15000</v>
      </c>
      <c r="G1340" s="31" t="s">
        <v>628</v>
      </c>
    </row>
    <row r="1341" spans="4:7" x14ac:dyDescent="0.3">
      <c r="D1341" s="127">
        <f t="shared" si="21"/>
        <v>167850</v>
      </c>
      <c r="E1341" s="75"/>
      <c r="F1341" s="75">
        <v>16900</v>
      </c>
      <c r="G1341" s="31" t="s">
        <v>629</v>
      </c>
    </row>
    <row r="1342" spans="4:7" x14ac:dyDescent="0.3">
      <c r="D1342" s="127">
        <f t="shared" si="21"/>
        <v>162850</v>
      </c>
      <c r="E1342" s="75"/>
      <c r="F1342" s="75">
        <v>5000</v>
      </c>
      <c r="G1342" s="31" t="s">
        <v>630</v>
      </c>
    </row>
    <row r="1343" spans="4:7" x14ac:dyDescent="0.3">
      <c r="D1343" s="127">
        <f t="shared" si="21"/>
        <v>157850</v>
      </c>
      <c r="E1343" s="75"/>
      <c r="F1343" s="75">
        <v>5000</v>
      </c>
      <c r="G1343" s="31" t="s">
        <v>41</v>
      </c>
    </row>
    <row r="1344" spans="4:7" x14ac:dyDescent="0.3">
      <c r="D1344" s="127">
        <f t="shared" si="21"/>
        <v>77850</v>
      </c>
      <c r="E1344" s="75"/>
      <c r="F1344" s="128">
        <v>80000</v>
      </c>
      <c r="G1344" s="31" t="s">
        <v>449</v>
      </c>
    </row>
    <row r="1345" spans="4:7" x14ac:dyDescent="0.3">
      <c r="D1345" s="127">
        <f t="shared" si="21"/>
        <v>-3750</v>
      </c>
      <c r="E1345" s="75"/>
      <c r="F1345" s="75">
        <v>81600</v>
      </c>
      <c r="G1345" s="31" t="s">
        <v>631</v>
      </c>
    </row>
    <row r="1346" spans="4:7" x14ac:dyDescent="0.3">
      <c r="D1346" s="127">
        <f t="shared" si="21"/>
        <v>-1750</v>
      </c>
      <c r="E1346" s="75">
        <v>2000</v>
      </c>
      <c r="F1346" s="75"/>
      <c r="G1346" s="31" t="s">
        <v>632</v>
      </c>
    </row>
    <row r="1347" spans="4:7" x14ac:dyDescent="0.3">
      <c r="D1347" s="127">
        <f t="shared" si="21"/>
        <v>0</v>
      </c>
      <c r="E1347" s="75">
        <v>1750</v>
      </c>
      <c r="F1347" s="75"/>
      <c r="G1347" s="31" t="s">
        <v>633</v>
      </c>
    </row>
    <row r="1348" spans="4:7" x14ac:dyDescent="0.3">
      <c r="D1348" s="127">
        <f t="shared" si="21"/>
        <v>2341000</v>
      </c>
      <c r="E1348" s="134">
        <v>2341000</v>
      </c>
      <c r="F1348" s="75"/>
      <c r="G1348" s="31" t="s">
        <v>634</v>
      </c>
    </row>
    <row r="1349" spans="4:7" x14ac:dyDescent="0.3">
      <c r="D1349" s="127">
        <f t="shared" si="21"/>
        <v>1341000</v>
      </c>
      <c r="E1349" s="75"/>
      <c r="F1349" s="75">
        <v>1000000</v>
      </c>
      <c r="G1349" s="31" t="s">
        <v>635</v>
      </c>
    </row>
    <row r="1350" spans="4:7" x14ac:dyDescent="0.3">
      <c r="D1350" s="127">
        <f t="shared" si="21"/>
        <v>1241000</v>
      </c>
      <c r="E1350" s="75"/>
      <c r="F1350" s="75">
        <v>100000</v>
      </c>
      <c r="G1350" s="31" t="s">
        <v>636</v>
      </c>
    </row>
    <row r="1351" spans="4:7" x14ac:dyDescent="0.3">
      <c r="D1351" s="127">
        <f t="shared" si="21"/>
        <v>1193000</v>
      </c>
      <c r="E1351" s="75"/>
      <c r="F1351" s="75">
        <v>48000</v>
      </c>
      <c r="G1351" s="31" t="s">
        <v>637</v>
      </c>
    </row>
    <row r="1352" spans="4:7" x14ac:dyDescent="0.3">
      <c r="D1352" s="127">
        <f t="shared" si="21"/>
        <v>1171000</v>
      </c>
      <c r="E1352" s="75"/>
      <c r="F1352" s="75">
        <v>22000</v>
      </c>
      <c r="G1352" s="31" t="s">
        <v>638</v>
      </c>
    </row>
    <row r="1353" spans="4:7" x14ac:dyDescent="0.3">
      <c r="D1353" s="127">
        <f t="shared" si="21"/>
        <v>1161000</v>
      </c>
      <c r="E1353" s="75"/>
      <c r="F1353" s="75">
        <v>10000</v>
      </c>
      <c r="G1353" s="31" t="s">
        <v>229</v>
      </c>
    </row>
    <row r="1354" spans="4:7" x14ac:dyDescent="0.3">
      <c r="D1354" s="127">
        <f t="shared" ref="D1354:D1385" si="22">D1353+E1354-F1354</f>
        <v>1131000</v>
      </c>
      <c r="E1354" s="75"/>
      <c r="F1354" s="75">
        <v>30000</v>
      </c>
      <c r="G1354" s="31" t="s">
        <v>560</v>
      </c>
    </row>
    <row r="1355" spans="4:7" x14ac:dyDescent="0.3">
      <c r="D1355" s="127">
        <f t="shared" si="22"/>
        <v>1116000</v>
      </c>
      <c r="E1355" s="75"/>
      <c r="F1355" s="75">
        <v>15000</v>
      </c>
      <c r="G1355" s="31" t="s">
        <v>639</v>
      </c>
    </row>
    <row r="1356" spans="4:7" x14ac:dyDescent="0.3">
      <c r="D1356" s="127">
        <f t="shared" si="22"/>
        <v>1086000</v>
      </c>
      <c r="E1356" s="75"/>
      <c r="F1356" s="75">
        <v>30000</v>
      </c>
      <c r="G1356" s="31" t="s">
        <v>640</v>
      </c>
    </row>
    <row r="1357" spans="4:7" x14ac:dyDescent="0.3">
      <c r="D1357" s="127">
        <f t="shared" si="22"/>
        <v>936000</v>
      </c>
      <c r="E1357" s="75"/>
      <c r="F1357" s="75">
        <v>150000</v>
      </c>
      <c r="G1357" s="31" t="s">
        <v>641</v>
      </c>
    </row>
    <row r="1358" spans="4:7" x14ac:dyDescent="0.3">
      <c r="D1358" s="127">
        <f t="shared" si="22"/>
        <v>923000</v>
      </c>
      <c r="E1358" s="75"/>
      <c r="F1358" s="75">
        <v>13000</v>
      </c>
      <c r="G1358" s="31" t="s">
        <v>642</v>
      </c>
    </row>
    <row r="1359" spans="4:7" x14ac:dyDescent="0.3">
      <c r="D1359" s="127">
        <f t="shared" si="22"/>
        <v>903000</v>
      </c>
      <c r="E1359" s="75"/>
      <c r="F1359" s="75">
        <v>20000</v>
      </c>
      <c r="G1359" s="31" t="s">
        <v>643</v>
      </c>
    </row>
    <row r="1360" spans="4:7" x14ac:dyDescent="0.3">
      <c r="D1360" s="127">
        <f t="shared" si="22"/>
        <v>893000</v>
      </c>
      <c r="E1360" s="75"/>
      <c r="F1360" s="75">
        <v>10000</v>
      </c>
      <c r="G1360" s="31" t="s">
        <v>163</v>
      </c>
    </row>
    <row r="1361" spans="4:7" x14ac:dyDescent="0.3">
      <c r="D1361" s="127">
        <f t="shared" si="22"/>
        <v>868000</v>
      </c>
      <c r="E1361" s="75"/>
      <c r="F1361" s="75">
        <v>25000</v>
      </c>
      <c r="G1361" s="31" t="s">
        <v>264</v>
      </c>
    </row>
    <row r="1362" spans="4:7" x14ac:dyDescent="0.3">
      <c r="D1362" s="127">
        <f t="shared" si="22"/>
        <v>834850</v>
      </c>
      <c r="E1362" s="75"/>
      <c r="F1362" s="75">
        <v>33150</v>
      </c>
      <c r="G1362" s="31" t="s">
        <v>644</v>
      </c>
    </row>
    <row r="1363" spans="4:7" x14ac:dyDescent="0.3">
      <c r="D1363" s="127">
        <f t="shared" si="22"/>
        <v>832000</v>
      </c>
      <c r="E1363" s="75"/>
      <c r="F1363" s="75">
        <v>2850</v>
      </c>
      <c r="G1363" s="31" t="s">
        <v>645</v>
      </c>
    </row>
    <row r="1364" spans="4:7" x14ac:dyDescent="0.3">
      <c r="D1364" s="127">
        <f t="shared" si="22"/>
        <v>829000</v>
      </c>
      <c r="E1364" s="75"/>
      <c r="F1364" s="75">
        <v>3000</v>
      </c>
      <c r="G1364" s="31" t="s">
        <v>646</v>
      </c>
    </row>
    <row r="1365" spans="4:7" x14ac:dyDescent="0.3">
      <c r="D1365" s="127">
        <f t="shared" si="22"/>
        <v>827800</v>
      </c>
      <c r="E1365" s="75"/>
      <c r="F1365" s="75">
        <v>1200</v>
      </c>
      <c r="G1365" s="31" t="s">
        <v>647</v>
      </c>
    </row>
    <row r="1366" spans="4:7" x14ac:dyDescent="0.3">
      <c r="D1366" s="127">
        <f t="shared" si="22"/>
        <v>807800</v>
      </c>
      <c r="E1366" s="75"/>
      <c r="F1366" s="75">
        <v>20000</v>
      </c>
      <c r="G1366" s="31" t="s">
        <v>648</v>
      </c>
    </row>
    <row r="1367" spans="4:7" x14ac:dyDescent="0.3">
      <c r="D1367" s="127">
        <f t="shared" si="22"/>
        <v>767800</v>
      </c>
      <c r="E1367" s="75"/>
      <c r="F1367" s="75">
        <v>40000</v>
      </c>
      <c r="G1367" s="31" t="s">
        <v>649</v>
      </c>
    </row>
    <row r="1368" spans="4:7" x14ac:dyDescent="0.3">
      <c r="D1368" s="127">
        <f t="shared" si="22"/>
        <v>737800</v>
      </c>
      <c r="E1368" s="75"/>
      <c r="F1368" s="75">
        <v>30000</v>
      </c>
      <c r="G1368" s="31" t="s">
        <v>650</v>
      </c>
    </row>
    <row r="1369" spans="4:7" x14ac:dyDescent="0.3">
      <c r="D1369" s="127">
        <f t="shared" si="22"/>
        <v>722800</v>
      </c>
      <c r="E1369" s="75"/>
      <c r="F1369" s="75">
        <v>15000</v>
      </c>
      <c r="G1369" s="31" t="s">
        <v>651</v>
      </c>
    </row>
    <row r="1370" spans="4:7" x14ac:dyDescent="0.3">
      <c r="D1370" s="127">
        <f t="shared" si="22"/>
        <v>702800</v>
      </c>
      <c r="E1370" s="75"/>
      <c r="F1370" s="75">
        <v>20000</v>
      </c>
      <c r="G1370" s="31" t="s">
        <v>652</v>
      </c>
    </row>
    <row r="1371" spans="4:7" x14ac:dyDescent="0.3">
      <c r="D1371" s="127">
        <f t="shared" si="22"/>
        <v>682800</v>
      </c>
      <c r="E1371" s="75"/>
      <c r="F1371" s="75">
        <v>20000</v>
      </c>
      <c r="G1371" s="31" t="s">
        <v>653</v>
      </c>
    </row>
    <row r="1372" spans="4:7" x14ac:dyDescent="0.3">
      <c r="D1372" s="127">
        <f t="shared" si="22"/>
        <v>677800</v>
      </c>
      <c r="E1372" s="75"/>
      <c r="F1372" s="75">
        <v>5000</v>
      </c>
      <c r="G1372" s="31" t="s">
        <v>38</v>
      </c>
    </row>
    <row r="1373" spans="4:7" x14ac:dyDescent="0.3">
      <c r="D1373" s="127">
        <f t="shared" si="22"/>
        <v>672800</v>
      </c>
      <c r="E1373" s="75"/>
      <c r="F1373" s="75">
        <v>5000</v>
      </c>
      <c r="G1373" s="31" t="s">
        <v>57</v>
      </c>
    </row>
    <row r="1374" spans="4:7" x14ac:dyDescent="0.3">
      <c r="D1374" s="127">
        <f t="shared" si="22"/>
        <v>657800</v>
      </c>
      <c r="E1374" s="75"/>
      <c r="F1374" s="75">
        <v>15000</v>
      </c>
      <c r="G1374" s="31" t="s">
        <v>654</v>
      </c>
    </row>
    <row r="1375" spans="4:7" x14ac:dyDescent="0.3">
      <c r="D1375" s="127">
        <f t="shared" si="22"/>
        <v>637800</v>
      </c>
      <c r="E1375" s="75"/>
      <c r="F1375" s="75">
        <v>20000</v>
      </c>
      <c r="G1375" s="31" t="s">
        <v>655</v>
      </c>
    </row>
    <row r="1376" spans="4:7" x14ac:dyDescent="0.3">
      <c r="D1376" s="127">
        <f t="shared" si="22"/>
        <v>634800</v>
      </c>
      <c r="E1376" s="75"/>
      <c r="F1376" s="75">
        <v>3000</v>
      </c>
      <c r="G1376" s="31" t="s">
        <v>629</v>
      </c>
    </row>
    <row r="1377" spans="4:7" x14ac:dyDescent="0.3">
      <c r="D1377" s="127">
        <f t="shared" si="22"/>
        <v>630300</v>
      </c>
      <c r="E1377" s="75"/>
      <c r="F1377" s="75">
        <v>4500</v>
      </c>
      <c r="G1377" s="31" t="s">
        <v>656</v>
      </c>
    </row>
    <row r="1378" spans="4:7" x14ac:dyDescent="0.3">
      <c r="D1378" s="127">
        <f t="shared" si="22"/>
        <v>620300</v>
      </c>
      <c r="E1378" s="75"/>
      <c r="F1378" s="75">
        <v>10000</v>
      </c>
      <c r="G1378" s="31" t="s">
        <v>657</v>
      </c>
    </row>
    <row r="1379" spans="4:7" x14ac:dyDescent="0.3">
      <c r="D1379" s="127">
        <f t="shared" si="22"/>
        <v>615300</v>
      </c>
      <c r="E1379" s="75"/>
      <c r="F1379" s="75">
        <v>5000</v>
      </c>
      <c r="G1379" s="31" t="s">
        <v>432</v>
      </c>
    </row>
    <row r="1380" spans="4:7" x14ac:dyDescent="0.3">
      <c r="D1380" s="127">
        <f t="shared" si="22"/>
        <v>585300</v>
      </c>
      <c r="E1380" s="75"/>
      <c r="F1380" s="75">
        <v>30000</v>
      </c>
      <c r="G1380" s="31" t="s">
        <v>658</v>
      </c>
    </row>
    <row r="1381" spans="4:7" x14ac:dyDescent="0.3">
      <c r="D1381" s="127">
        <f t="shared" si="22"/>
        <v>575300</v>
      </c>
      <c r="E1381" s="75"/>
      <c r="F1381" s="75">
        <v>10000</v>
      </c>
      <c r="G1381" s="31" t="s">
        <v>659</v>
      </c>
    </row>
    <row r="1382" spans="4:7" x14ac:dyDescent="0.3">
      <c r="D1382" s="127">
        <f t="shared" si="22"/>
        <v>525300</v>
      </c>
      <c r="E1382" s="75"/>
      <c r="F1382" s="75">
        <v>50000</v>
      </c>
      <c r="G1382" s="31" t="s">
        <v>114</v>
      </c>
    </row>
    <row r="1383" spans="4:7" x14ac:dyDescent="0.3">
      <c r="D1383" s="127">
        <f t="shared" si="22"/>
        <v>520300</v>
      </c>
      <c r="E1383" s="75"/>
      <c r="F1383" s="75">
        <v>5000</v>
      </c>
      <c r="G1383" s="31" t="s">
        <v>536</v>
      </c>
    </row>
    <row r="1384" spans="4:7" x14ac:dyDescent="0.3">
      <c r="D1384" s="127">
        <f t="shared" si="22"/>
        <v>518300</v>
      </c>
      <c r="E1384" s="75"/>
      <c r="F1384" s="75">
        <v>2000</v>
      </c>
      <c r="G1384" s="31" t="s">
        <v>660</v>
      </c>
    </row>
    <row r="1385" spans="4:7" x14ac:dyDescent="0.3">
      <c r="D1385" s="127">
        <f t="shared" si="22"/>
        <v>518000</v>
      </c>
      <c r="E1385" s="75"/>
      <c r="F1385" s="75">
        <v>300</v>
      </c>
      <c r="G1385" s="31" t="s">
        <v>607</v>
      </c>
    </row>
    <row r="1386" spans="4:7" x14ac:dyDescent="0.3">
      <c r="D1386" s="127">
        <f t="shared" ref="D1386:D1417" si="23">D1385+E1386-F1386</f>
        <v>513000</v>
      </c>
      <c r="E1386" s="75"/>
      <c r="F1386" s="75">
        <v>5000</v>
      </c>
      <c r="G1386" s="31" t="s">
        <v>257</v>
      </c>
    </row>
    <row r="1387" spans="4:7" x14ac:dyDescent="0.3">
      <c r="D1387" s="127">
        <f t="shared" si="23"/>
        <v>511000</v>
      </c>
      <c r="E1387" s="75"/>
      <c r="F1387" s="75">
        <v>2000</v>
      </c>
      <c r="G1387" s="31" t="s">
        <v>661</v>
      </c>
    </row>
    <row r="1388" spans="4:7" x14ac:dyDescent="0.3">
      <c r="D1388" s="127">
        <f t="shared" si="23"/>
        <v>506000</v>
      </c>
      <c r="E1388" s="75"/>
      <c r="F1388" s="75">
        <v>5000</v>
      </c>
      <c r="G1388" s="31" t="s">
        <v>503</v>
      </c>
    </row>
    <row r="1389" spans="4:7" x14ac:dyDescent="0.3">
      <c r="D1389" s="127">
        <f t="shared" si="23"/>
        <v>501000</v>
      </c>
      <c r="E1389" s="75"/>
      <c r="F1389" s="75">
        <v>5000</v>
      </c>
      <c r="G1389" s="31" t="s">
        <v>185</v>
      </c>
    </row>
    <row r="1390" spans="4:7" x14ac:dyDescent="0.3">
      <c r="D1390" s="127">
        <f t="shared" si="23"/>
        <v>494000</v>
      </c>
      <c r="E1390" s="75"/>
      <c r="F1390" s="75">
        <v>7000</v>
      </c>
      <c r="G1390" s="31" t="s">
        <v>59</v>
      </c>
    </row>
    <row r="1391" spans="4:7" x14ac:dyDescent="0.3">
      <c r="D1391" s="127">
        <f t="shared" si="23"/>
        <v>491000</v>
      </c>
      <c r="E1391" s="75"/>
      <c r="F1391" s="75">
        <v>3000</v>
      </c>
      <c r="G1391" s="31" t="s">
        <v>493</v>
      </c>
    </row>
    <row r="1392" spans="4:7" x14ac:dyDescent="0.3">
      <c r="D1392" s="127">
        <f t="shared" si="23"/>
        <v>487000</v>
      </c>
      <c r="E1392" s="75"/>
      <c r="F1392" s="75">
        <v>4000</v>
      </c>
      <c r="G1392" s="31" t="s">
        <v>446</v>
      </c>
    </row>
    <row r="1393" spans="4:7" x14ac:dyDescent="0.3">
      <c r="D1393" s="127">
        <f t="shared" si="23"/>
        <v>483000</v>
      </c>
      <c r="E1393" s="75"/>
      <c r="F1393" s="75">
        <v>4000</v>
      </c>
      <c r="G1393" s="31" t="s">
        <v>275</v>
      </c>
    </row>
    <row r="1394" spans="4:7" x14ac:dyDescent="0.3">
      <c r="D1394" s="127">
        <f t="shared" si="23"/>
        <v>481000</v>
      </c>
      <c r="E1394" s="75"/>
      <c r="F1394" s="75">
        <v>2000</v>
      </c>
      <c r="G1394" s="31" t="s">
        <v>662</v>
      </c>
    </row>
    <row r="1395" spans="4:7" x14ac:dyDescent="0.3">
      <c r="D1395" s="127">
        <f t="shared" si="23"/>
        <v>479000</v>
      </c>
      <c r="E1395" s="75"/>
      <c r="F1395" s="75">
        <v>2000</v>
      </c>
      <c r="G1395" s="31" t="s">
        <v>663</v>
      </c>
    </row>
    <row r="1396" spans="4:7" x14ac:dyDescent="0.3">
      <c r="D1396" s="127">
        <f t="shared" si="23"/>
        <v>820000</v>
      </c>
      <c r="E1396" s="84">
        <v>341000</v>
      </c>
      <c r="F1396" s="75"/>
      <c r="G1396" s="31" t="s">
        <v>664</v>
      </c>
    </row>
    <row r="1397" spans="4:7" x14ac:dyDescent="0.3">
      <c r="D1397" s="127">
        <f t="shared" si="23"/>
        <v>814660</v>
      </c>
      <c r="E1397" s="75"/>
      <c r="F1397" s="75">
        <v>5340</v>
      </c>
      <c r="G1397" s="31" t="s">
        <v>665</v>
      </c>
    </row>
    <row r="1398" spans="4:7" x14ac:dyDescent="0.3">
      <c r="D1398" s="127">
        <f t="shared" si="23"/>
        <v>813160</v>
      </c>
      <c r="E1398" s="75"/>
      <c r="F1398" s="75">
        <v>1500</v>
      </c>
      <c r="G1398" s="31" t="s">
        <v>666</v>
      </c>
    </row>
    <row r="1399" spans="4:7" x14ac:dyDescent="0.3">
      <c r="D1399" s="127">
        <f t="shared" si="23"/>
        <v>811660</v>
      </c>
      <c r="E1399" s="75"/>
      <c r="F1399" s="75">
        <v>1500</v>
      </c>
      <c r="G1399" s="31" t="s">
        <v>667</v>
      </c>
    </row>
    <row r="1400" spans="4:7" x14ac:dyDescent="0.3">
      <c r="D1400" s="127">
        <f t="shared" si="23"/>
        <v>811360</v>
      </c>
      <c r="E1400" s="75"/>
      <c r="F1400" s="75">
        <v>300</v>
      </c>
      <c r="G1400" s="31" t="s">
        <v>668</v>
      </c>
    </row>
    <row r="1401" spans="4:7" x14ac:dyDescent="0.3">
      <c r="D1401" s="127">
        <f t="shared" si="23"/>
        <v>806360</v>
      </c>
      <c r="E1401" s="75"/>
      <c r="F1401" s="75">
        <v>5000</v>
      </c>
      <c r="G1401" s="31" t="s">
        <v>669</v>
      </c>
    </row>
    <row r="1402" spans="4:7" x14ac:dyDescent="0.3">
      <c r="D1402" s="127">
        <f t="shared" si="23"/>
        <v>805460</v>
      </c>
      <c r="E1402" s="75"/>
      <c r="F1402" s="75">
        <v>900</v>
      </c>
      <c r="G1402" s="31" t="s">
        <v>670</v>
      </c>
    </row>
    <row r="1403" spans="4:7" x14ac:dyDescent="0.3">
      <c r="D1403" s="127">
        <f t="shared" si="23"/>
        <v>801460</v>
      </c>
      <c r="E1403" s="75"/>
      <c r="F1403" s="75">
        <v>4000</v>
      </c>
      <c r="G1403" s="31" t="s">
        <v>671</v>
      </c>
    </row>
    <row r="1404" spans="4:7" x14ac:dyDescent="0.3">
      <c r="D1404" s="127">
        <f t="shared" si="23"/>
        <v>800460</v>
      </c>
      <c r="E1404" s="75"/>
      <c r="F1404" s="75">
        <v>1000</v>
      </c>
      <c r="G1404" s="31" t="s">
        <v>465</v>
      </c>
    </row>
    <row r="1405" spans="4:7" x14ac:dyDescent="0.3">
      <c r="D1405" s="127">
        <f t="shared" si="23"/>
        <v>799960</v>
      </c>
      <c r="E1405" s="75"/>
      <c r="F1405" s="75">
        <v>500</v>
      </c>
      <c r="G1405" s="31" t="s">
        <v>672</v>
      </c>
    </row>
    <row r="1406" spans="4:7" x14ac:dyDescent="0.3">
      <c r="D1406" s="127">
        <f t="shared" si="23"/>
        <v>799860</v>
      </c>
      <c r="E1406" s="75"/>
      <c r="F1406" s="75">
        <v>100</v>
      </c>
      <c r="G1406" s="31" t="s">
        <v>673</v>
      </c>
    </row>
    <row r="1407" spans="4:7" x14ac:dyDescent="0.3">
      <c r="D1407" s="127">
        <f t="shared" si="23"/>
        <v>798860</v>
      </c>
      <c r="E1407" s="75"/>
      <c r="F1407" s="75">
        <v>1000</v>
      </c>
      <c r="G1407" s="31" t="s">
        <v>674</v>
      </c>
    </row>
    <row r="1408" spans="4:7" x14ac:dyDescent="0.3">
      <c r="D1408" s="127">
        <f t="shared" si="23"/>
        <v>798760</v>
      </c>
      <c r="E1408" s="75"/>
      <c r="F1408" s="75">
        <v>100</v>
      </c>
      <c r="G1408" s="31" t="s">
        <v>309</v>
      </c>
    </row>
    <row r="1409" spans="4:7" x14ac:dyDescent="0.3">
      <c r="D1409" s="127">
        <f t="shared" si="23"/>
        <v>797760</v>
      </c>
      <c r="E1409" s="75"/>
      <c r="F1409" s="75">
        <v>1000</v>
      </c>
      <c r="G1409" s="31" t="s">
        <v>675</v>
      </c>
    </row>
    <row r="1410" spans="4:7" x14ac:dyDescent="0.3">
      <c r="D1410" s="127">
        <f t="shared" si="23"/>
        <v>797460</v>
      </c>
      <c r="E1410" s="75"/>
      <c r="F1410" s="75">
        <v>300</v>
      </c>
      <c r="G1410" s="31" t="s">
        <v>676</v>
      </c>
    </row>
    <row r="1411" spans="4:7" x14ac:dyDescent="0.3">
      <c r="D1411" s="127">
        <f t="shared" si="23"/>
        <v>796460</v>
      </c>
      <c r="E1411" s="75"/>
      <c r="F1411" s="75">
        <v>1000</v>
      </c>
      <c r="G1411" s="31" t="s">
        <v>677</v>
      </c>
    </row>
    <row r="1412" spans="4:7" x14ac:dyDescent="0.3">
      <c r="D1412" s="127">
        <f t="shared" si="23"/>
        <v>796160</v>
      </c>
      <c r="E1412" s="75"/>
      <c r="F1412" s="75">
        <v>300</v>
      </c>
      <c r="G1412" s="31" t="s">
        <v>676</v>
      </c>
    </row>
    <row r="1413" spans="4:7" x14ac:dyDescent="0.3">
      <c r="D1413" s="127">
        <f t="shared" si="23"/>
        <v>792160</v>
      </c>
      <c r="E1413" s="75"/>
      <c r="F1413" s="75">
        <v>4000</v>
      </c>
      <c r="G1413" s="31" t="s">
        <v>678</v>
      </c>
    </row>
    <row r="1414" spans="4:7" x14ac:dyDescent="0.3">
      <c r="D1414" s="127">
        <f t="shared" si="23"/>
        <v>791260</v>
      </c>
      <c r="E1414" s="75"/>
      <c r="F1414" s="75">
        <v>900</v>
      </c>
      <c r="G1414" s="31" t="s">
        <v>680</v>
      </c>
    </row>
    <row r="1415" spans="4:7" x14ac:dyDescent="0.3">
      <c r="D1415" s="127">
        <f t="shared" si="23"/>
        <v>786685</v>
      </c>
      <c r="E1415" s="75"/>
      <c r="F1415" s="75">
        <v>4575</v>
      </c>
      <c r="G1415" s="31" t="s">
        <v>681</v>
      </c>
    </row>
    <row r="1416" spans="4:7" x14ac:dyDescent="0.3">
      <c r="D1416" s="127">
        <f t="shared" si="23"/>
        <v>786285</v>
      </c>
      <c r="E1416" s="75"/>
      <c r="F1416" s="75">
        <v>400</v>
      </c>
      <c r="G1416" s="31" t="s">
        <v>92</v>
      </c>
    </row>
    <row r="1417" spans="4:7" x14ac:dyDescent="0.3">
      <c r="D1417" s="127">
        <f t="shared" si="23"/>
        <v>786085</v>
      </c>
      <c r="E1417" s="75"/>
      <c r="F1417" s="75">
        <v>200</v>
      </c>
      <c r="G1417" s="31" t="s">
        <v>682</v>
      </c>
    </row>
    <row r="1418" spans="4:7" x14ac:dyDescent="0.3">
      <c r="D1418" s="127">
        <f t="shared" ref="D1418:D1449" si="24">D1417+E1418-F1418</f>
        <v>785685</v>
      </c>
      <c r="E1418" s="75"/>
      <c r="F1418" s="75">
        <v>400</v>
      </c>
      <c r="G1418" s="31" t="s">
        <v>683</v>
      </c>
    </row>
    <row r="1419" spans="4:7" x14ac:dyDescent="0.3">
      <c r="D1419" s="127">
        <f t="shared" si="24"/>
        <v>785635</v>
      </c>
      <c r="E1419" s="75"/>
      <c r="F1419" s="75">
        <v>50</v>
      </c>
      <c r="G1419" s="31" t="s">
        <v>684</v>
      </c>
    </row>
    <row r="1420" spans="4:7" x14ac:dyDescent="0.3">
      <c r="D1420" s="127">
        <f t="shared" si="24"/>
        <v>781635</v>
      </c>
      <c r="E1420" s="75"/>
      <c r="F1420" s="75">
        <v>4000</v>
      </c>
      <c r="G1420" s="31" t="s">
        <v>685</v>
      </c>
    </row>
    <row r="1421" spans="4:7" x14ac:dyDescent="0.3">
      <c r="D1421" s="127">
        <f t="shared" si="24"/>
        <v>781335</v>
      </c>
      <c r="E1421" s="75"/>
      <c r="F1421" s="75">
        <v>300</v>
      </c>
      <c r="G1421" s="31" t="s">
        <v>686</v>
      </c>
    </row>
    <row r="1422" spans="4:7" x14ac:dyDescent="0.3">
      <c r="D1422" s="127">
        <f t="shared" si="24"/>
        <v>781035</v>
      </c>
      <c r="E1422" s="75"/>
      <c r="F1422" s="75">
        <v>300</v>
      </c>
      <c r="G1422" s="31" t="s">
        <v>687</v>
      </c>
    </row>
    <row r="1423" spans="4:7" x14ac:dyDescent="0.3">
      <c r="D1423" s="127">
        <f t="shared" si="24"/>
        <v>780935</v>
      </c>
      <c r="E1423" s="75"/>
      <c r="F1423" s="75">
        <v>100</v>
      </c>
      <c r="G1423" s="31" t="s">
        <v>688</v>
      </c>
    </row>
    <row r="1424" spans="4:7" x14ac:dyDescent="0.3">
      <c r="D1424" s="127">
        <f t="shared" si="24"/>
        <v>780635</v>
      </c>
      <c r="E1424" s="75"/>
      <c r="F1424" s="75">
        <v>300</v>
      </c>
      <c r="G1424" s="31" t="s">
        <v>676</v>
      </c>
    </row>
    <row r="1425" spans="4:7" x14ac:dyDescent="0.3">
      <c r="D1425" s="127">
        <f t="shared" si="24"/>
        <v>779335</v>
      </c>
      <c r="E1425" s="75"/>
      <c r="F1425" s="75">
        <v>1300</v>
      </c>
      <c r="G1425" s="31" t="s">
        <v>679</v>
      </c>
    </row>
    <row r="1426" spans="4:7" x14ac:dyDescent="0.3">
      <c r="D1426" s="127">
        <f t="shared" si="24"/>
        <v>777835</v>
      </c>
      <c r="E1426" s="75"/>
      <c r="F1426" s="75">
        <v>1500</v>
      </c>
      <c r="G1426" s="31" t="s">
        <v>689</v>
      </c>
    </row>
    <row r="1427" spans="4:7" x14ac:dyDescent="0.3">
      <c r="D1427" s="127">
        <f t="shared" si="24"/>
        <v>777435</v>
      </c>
      <c r="E1427" s="75"/>
      <c r="F1427" s="75">
        <v>400</v>
      </c>
      <c r="G1427" s="31" t="s">
        <v>94</v>
      </c>
    </row>
    <row r="1428" spans="4:7" x14ac:dyDescent="0.3">
      <c r="D1428" s="127">
        <f t="shared" si="24"/>
        <v>772435</v>
      </c>
      <c r="E1428" s="75"/>
      <c r="F1428" s="75">
        <v>5000</v>
      </c>
      <c r="G1428" s="31" t="s">
        <v>690</v>
      </c>
    </row>
    <row r="1429" spans="4:7" x14ac:dyDescent="0.3">
      <c r="D1429" s="127">
        <f t="shared" si="24"/>
        <v>766620</v>
      </c>
      <c r="E1429" s="75"/>
      <c r="F1429" s="75">
        <v>5815</v>
      </c>
      <c r="G1429" s="31" t="s">
        <v>691</v>
      </c>
    </row>
    <row r="1430" spans="4:7" x14ac:dyDescent="0.3">
      <c r="D1430" s="127">
        <f t="shared" si="24"/>
        <v>766420</v>
      </c>
      <c r="E1430" s="75"/>
      <c r="F1430" s="75">
        <v>200</v>
      </c>
      <c r="G1430" s="31" t="s">
        <v>692</v>
      </c>
    </row>
    <row r="1431" spans="4:7" x14ac:dyDescent="0.3">
      <c r="D1431" s="131">
        <f t="shared" si="24"/>
        <v>716420</v>
      </c>
      <c r="E1431" s="130"/>
      <c r="F1431" s="132">
        <v>50000</v>
      </c>
      <c r="G1431" s="129" t="s">
        <v>693</v>
      </c>
    </row>
    <row r="1432" spans="4:7" x14ac:dyDescent="0.3">
      <c r="D1432" s="131">
        <f t="shared" si="24"/>
        <v>706420</v>
      </c>
      <c r="E1432" s="130"/>
      <c r="F1432" s="130">
        <v>10000</v>
      </c>
      <c r="G1432" s="129" t="s">
        <v>694</v>
      </c>
    </row>
    <row r="1433" spans="4:7" x14ac:dyDescent="0.3">
      <c r="D1433" s="131">
        <f t="shared" si="24"/>
        <v>699420</v>
      </c>
      <c r="E1433" s="130"/>
      <c r="F1433" s="130">
        <v>7000</v>
      </c>
      <c r="G1433" s="129" t="s">
        <v>695</v>
      </c>
    </row>
    <row r="1434" spans="4:7" x14ac:dyDescent="0.3">
      <c r="D1434" s="131">
        <f t="shared" si="24"/>
        <v>699120</v>
      </c>
      <c r="E1434" s="130"/>
      <c r="F1434" s="130">
        <v>300</v>
      </c>
      <c r="G1434" s="129" t="s">
        <v>94</v>
      </c>
    </row>
    <row r="1435" spans="4:7" x14ac:dyDescent="0.3">
      <c r="D1435" s="131">
        <f t="shared" si="24"/>
        <v>698920</v>
      </c>
      <c r="E1435" s="130"/>
      <c r="F1435" s="130">
        <v>200</v>
      </c>
      <c r="G1435" s="129" t="s">
        <v>696</v>
      </c>
    </row>
    <row r="1436" spans="4:7" x14ac:dyDescent="0.3">
      <c r="D1436" s="131">
        <f t="shared" si="24"/>
        <v>698270</v>
      </c>
      <c r="E1436" s="130"/>
      <c r="F1436" s="130">
        <v>650</v>
      </c>
      <c r="G1436" s="129" t="s">
        <v>656</v>
      </c>
    </row>
    <row r="1437" spans="4:7" x14ac:dyDescent="0.3">
      <c r="D1437" s="131">
        <f t="shared" si="24"/>
        <v>698020</v>
      </c>
      <c r="E1437" s="130"/>
      <c r="F1437" s="130">
        <v>250</v>
      </c>
      <c r="G1437" s="129" t="s">
        <v>697</v>
      </c>
    </row>
    <row r="1438" spans="4:7" x14ac:dyDescent="0.3">
      <c r="D1438" s="131">
        <f t="shared" si="24"/>
        <v>696520</v>
      </c>
      <c r="E1438" s="130"/>
      <c r="F1438" s="130">
        <v>1500</v>
      </c>
      <c r="G1438" s="129" t="s">
        <v>69</v>
      </c>
    </row>
    <row r="1439" spans="4:7" x14ac:dyDescent="0.3">
      <c r="D1439" s="131">
        <f t="shared" si="24"/>
        <v>693520</v>
      </c>
      <c r="E1439" s="130"/>
      <c r="F1439" s="130">
        <v>3000</v>
      </c>
      <c r="G1439" s="129" t="s">
        <v>106</v>
      </c>
    </row>
    <row r="1440" spans="4:7" x14ac:dyDescent="0.3">
      <c r="D1440" s="131">
        <f t="shared" si="24"/>
        <v>688520</v>
      </c>
      <c r="E1440" s="130"/>
      <c r="F1440" s="130">
        <v>5000</v>
      </c>
      <c r="G1440" s="129" t="s">
        <v>698</v>
      </c>
    </row>
    <row r="1441" spans="4:7" x14ac:dyDescent="0.3">
      <c r="D1441" s="131">
        <f t="shared" si="24"/>
        <v>678520</v>
      </c>
      <c r="E1441" s="130"/>
      <c r="F1441" s="130">
        <v>10000</v>
      </c>
      <c r="G1441" s="129" t="s">
        <v>699</v>
      </c>
    </row>
    <row r="1442" spans="4:7" x14ac:dyDescent="0.3">
      <c r="D1442" s="131">
        <f t="shared" si="24"/>
        <v>668520</v>
      </c>
      <c r="E1442" s="130"/>
      <c r="F1442" s="130">
        <v>10000</v>
      </c>
      <c r="G1442" s="129" t="s">
        <v>700</v>
      </c>
    </row>
    <row r="1443" spans="4:7" x14ac:dyDescent="0.3">
      <c r="D1443" s="131">
        <f t="shared" si="24"/>
        <v>663520</v>
      </c>
      <c r="E1443" s="130"/>
      <c r="F1443" s="130">
        <v>5000</v>
      </c>
      <c r="G1443" s="129" t="s">
        <v>290</v>
      </c>
    </row>
    <row r="1444" spans="4:7" x14ac:dyDescent="0.3">
      <c r="D1444" s="131">
        <f t="shared" si="24"/>
        <v>658520</v>
      </c>
      <c r="E1444" s="130"/>
      <c r="F1444" s="130">
        <v>5000</v>
      </c>
      <c r="G1444" s="129" t="s">
        <v>701</v>
      </c>
    </row>
    <row r="1445" spans="4:7" x14ac:dyDescent="0.3">
      <c r="D1445" s="131">
        <f t="shared" si="24"/>
        <v>658320</v>
      </c>
      <c r="E1445" s="130"/>
      <c r="F1445" s="130">
        <v>200</v>
      </c>
      <c r="G1445" s="129" t="s">
        <v>676</v>
      </c>
    </row>
    <row r="1446" spans="4:7" x14ac:dyDescent="0.3">
      <c r="D1446" s="131">
        <f t="shared" si="24"/>
        <v>657320</v>
      </c>
      <c r="E1446" s="130"/>
      <c r="F1446" s="130">
        <v>1000</v>
      </c>
      <c r="G1446" s="129" t="s">
        <v>702</v>
      </c>
    </row>
    <row r="1447" spans="4:7" x14ac:dyDescent="0.3">
      <c r="D1447" s="131">
        <f t="shared" si="24"/>
        <v>656720</v>
      </c>
      <c r="E1447" s="130"/>
      <c r="F1447" s="130">
        <v>600</v>
      </c>
      <c r="G1447" s="129" t="s">
        <v>703</v>
      </c>
    </row>
    <row r="1448" spans="4:7" x14ac:dyDescent="0.3">
      <c r="D1448" s="131">
        <f t="shared" si="24"/>
        <v>656520</v>
      </c>
      <c r="E1448" s="130"/>
      <c r="F1448" s="130">
        <v>200</v>
      </c>
      <c r="G1448" s="129" t="s">
        <v>704</v>
      </c>
    </row>
    <row r="1449" spans="4:7" x14ac:dyDescent="0.3">
      <c r="D1449" s="131">
        <f t="shared" si="24"/>
        <v>651420</v>
      </c>
      <c r="E1449" s="130"/>
      <c r="F1449" s="130">
        <v>5100</v>
      </c>
      <c r="G1449" s="129" t="s">
        <v>705</v>
      </c>
    </row>
    <row r="1450" spans="4:7" x14ac:dyDescent="0.3">
      <c r="D1450" s="131">
        <f t="shared" ref="D1450:D1457" si="25">D1449+E1450-F1450</f>
        <v>650420</v>
      </c>
      <c r="E1450" s="130"/>
      <c r="F1450" s="130">
        <v>1000</v>
      </c>
      <c r="G1450" s="129" t="s">
        <v>706</v>
      </c>
    </row>
    <row r="1451" spans="4:7" x14ac:dyDescent="0.3">
      <c r="D1451" s="131">
        <f t="shared" si="25"/>
        <v>645420</v>
      </c>
      <c r="E1451" s="130"/>
      <c r="F1451" s="130">
        <v>5000</v>
      </c>
      <c r="G1451" s="129" t="s">
        <v>707</v>
      </c>
    </row>
    <row r="1452" spans="4:7" x14ac:dyDescent="0.3">
      <c r="D1452" s="131">
        <f t="shared" si="25"/>
        <v>640420</v>
      </c>
      <c r="E1452" s="130"/>
      <c r="F1452" s="130">
        <v>5000</v>
      </c>
      <c r="G1452" s="129" t="s">
        <v>408</v>
      </c>
    </row>
    <row r="1453" spans="4:7" x14ac:dyDescent="0.3">
      <c r="D1453" s="131">
        <f t="shared" si="25"/>
        <v>635370</v>
      </c>
      <c r="E1453" s="130"/>
      <c r="F1453" s="130">
        <v>5050</v>
      </c>
      <c r="G1453" s="129" t="s">
        <v>708</v>
      </c>
    </row>
    <row r="1454" spans="4:7" x14ac:dyDescent="0.3">
      <c r="D1454" s="131">
        <f t="shared" si="25"/>
        <v>630370</v>
      </c>
      <c r="E1454" s="130"/>
      <c r="F1454" s="130">
        <v>5000</v>
      </c>
      <c r="G1454" s="129" t="s">
        <v>648</v>
      </c>
    </row>
    <row r="1455" spans="4:7" x14ac:dyDescent="0.3">
      <c r="D1455" s="131">
        <f t="shared" si="25"/>
        <v>629870</v>
      </c>
      <c r="E1455" s="130"/>
      <c r="F1455" s="130">
        <v>500</v>
      </c>
      <c r="G1455" s="129" t="s">
        <v>709</v>
      </c>
    </row>
    <row r="1456" spans="4:7" x14ac:dyDescent="0.3">
      <c r="D1456" s="131">
        <f t="shared" si="25"/>
        <v>619870</v>
      </c>
      <c r="E1456" s="130"/>
      <c r="F1456" s="130">
        <v>10000</v>
      </c>
      <c r="G1456" s="129" t="s">
        <v>710</v>
      </c>
    </row>
    <row r="1457" spans="4:7" x14ac:dyDescent="0.3">
      <c r="D1457" s="131">
        <f t="shared" si="25"/>
        <v>599870</v>
      </c>
      <c r="E1457" s="130"/>
      <c r="F1457" s="130">
        <v>20000</v>
      </c>
      <c r="G1457" s="129" t="s">
        <v>627</v>
      </c>
    </row>
    <row r="1458" spans="4:7" x14ac:dyDescent="0.3">
      <c r="D1458" s="131">
        <f>D1456+E1458-F1458</f>
        <v>604870</v>
      </c>
      <c r="E1458" s="130"/>
      <c r="F1458" s="130">
        <v>15000</v>
      </c>
      <c r="G1458" s="129" t="s">
        <v>711</v>
      </c>
    </row>
    <row r="1459" spans="4:7" x14ac:dyDescent="0.3">
      <c r="D1459" s="131">
        <f t="shared" ref="D1459:D1466" si="26">D1458+E1459-F1459</f>
        <v>594870</v>
      </c>
      <c r="E1459" s="130"/>
      <c r="F1459" s="130">
        <v>10000</v>
      </c>
      <c r="G1459" s="129" t="s">
        <v>712</v>
      </c>
    </row>
    <row r="1460" spans="4:7" x14ac:dyDescent="0.3">
      <c r="D1460" s="131">
        <f t="shared" si="26"/>
        <v>592870</v>
      </c>
      <c r="E1460" s="130"/>
      <c r="F1460" s="130">
        <v>2000</v>
      </c>
      <c r="G1460" s="129" t="s">
        <v>713</v>
      </c>
    </row>
    <row r="1461" spans="4:7" x14ac:dyDescent="0.3">
      <c r="D1461" s="131">
        <f t="shared" si="26"/>
        <v>607870</v>
      </c>
      <c r="E1461" s="133">
        <v>15000</v>
      </c>
      <c r="F1461" s="130"/>
      <c r="G1461" s="129" t="s">
        <v>714</v>
      </c>
    </row>
    <row r="1462" spans="4:7" x14ac:dyDescent="0.3">
      <c r="D1462" s="131">
        <f t="shared" si="26"/>
        <v>602870</v>
      </c>
      <c r="E1462" s="130"/>
      <c r="F1462" s="130">
        <v>5000</v>
      </c>
      <c r="G1462" s="129" t="s">
        <v>715</v>
      </c>
    </row>
    <row r="1463" spans="4:7" x14ac:dyDescent="0.3">
      <c r="D1463" s="131">
        <f t="shared" si="26"/>
        <v>600370</v>
      </c>
      <c r="E1463" s="130"/>
      <c r="F1463" s="130">
        <v>2500</v>
      </c>
      <c r="G1463" s="129" t="s">
        <v>716</v>
      </c>
    </row>
    <row r="1464" spans="4:7" x14ac:dyDescent="0.3">
      <c r="D1464" s="131">
        <f t="shared" si="26"/>
        <v>597870</v>
      </c>
      <c r="E1464" s="130"/>
      <c r="F1464" s="130">
        <v>2500</v>
      </c>
      <c r="G1464" s="129" t="s">
        <v>717</v>
      </c>
    </row>
    <row r="1465" spans="4:7" x14ac:dyDescent="0.3">
      <c r="D1465" s="131">
        <f t="shared" si="26"/>
        <v>592870</v>
      </c>
      <c r="E1465" s="130"/>
      <c r="F1465" s="130">
        <v>5000</v>
      </c>
      <c r="G1465" s="129" t="s">
        <v>719</v>
      </c>
    </row>
    <row r="1466" spans="4:7" x14ac:dyDescent="0.3">
      <c r="D1466" s="131">
        <f t="shared" si="26"/>
        <v>572870</v>
      </c>
      <c r="E1466" s="130"/>
      <c r="F1466" s="130">
        <v>20000</v>
      </c>
      <c r="G1466" s="129" t="s">
        <v>718</v>
      </c>
    </row>
    <row r="1467" spans="4:7" x14ac:dyDescent="0.3">
      <c r="D1467" s="129">
        <f t="shared" ref="D1467:D1506" si="27">D1466+E1467-F1467</f>
        <v>570570</v>
      </c>
      <c r="E1467" s="130"/>
      <c r="F1467" s="130">
        <v>2300</v>
      </c>
      <c r="G1467" s="129" t="s">
        <v>720</v>
      </c>
    </row>
    <row r="1468" spans="4:7" x14ac:dyDescent="0.3">
      <c r="D1468" s="129">
        <f t="shared" si="27"/>
        <v>570170</v>
      </c>
      <c r="E1468" s="130"/>
      <c r="F1468" s="130">
        <v>400</v>
      </c>
      <c r="G1468" s="129" t="s">
        <v>721</v>
      </c>
    </row>
    <row r="1469" spans="4:7" x14ac:dyDescent="0.3">
      <c r="D1469" s="129">
        <f t="shared" si="27"/>
        <v>569770</v>
      </c>
      <c r="E1469" s="130"/>
      <c r="F1469" s="130">
        <v>400</v>
      </c>
      <c r="G1469" s="129" t="s">
        <v>722</v>
      </c>
    </row>
    <row r="1470" spans="4:7" x14ac:dyDescent="0.3">
      <c r="D1470" s="129">
        <f t="shared" si="27"/>
        <v>569370</v>
      </c>
      <c r="E1470" s="130"/>
      <c r="F1470" s="130">
        <v>400</v>
      </c>
      <c r="G1470" s="129" t="s">
        <v>607</v>
      </c>
    </row>
    <row r="1471" spans="4:7" x14ac:dyDescent="0.3">
      <c r="D1471" s="129">
        <f t="shared" si="27"/>
        <v>559370</v>
      </c>
      <c r="E1471" s="130"/>
      <c r="F1471" s="130">
        <v>10000</v>
      </c>
      <c r="G1471" s="129" t="s">
        <v>723</v>
      </c>
    </row>
    <row r="1472" spans="4:7" x14ac:dyDescent="0.3">
      <c r="D1472" s="129">
        <f t="shared" si="27"/>
        <v>558770</v>
      </c>
      <c r="E1472" s="130"/>
      <c r="F1472" s="130">
        <v>600</v>
      </c>
      <c r="G1472" s="129" t="s">
        <v>702</v>
      </c>
    </row>
    <row r="1473" spans="4:7" x14ac:dyDescent="0.3">
      <c r="D1473" s="129">
        <f t="shared" si="27"/>
        <v>554030</v>
      </c>
      <c r="E1473" s="130"/>
      <c r="F1473" s="130">
        <v>4740</v>
      </c>
      <c r="G1473" s="129" t="s">
        <v>724</v>
      </c>
    </row>
    <row r="1474" spans="4:7" x14ac:dyDescent="0.3">
      <c r="D1474" s="129">
        <f t="shared" si="27"/>
        <v>548480</v>
      </c>
      <c r="E1474" s="130"/>
      <c r="F1474" s="130">
        <v>5550</v>
      </c>
      <c r="G1474" s="129" t="s">
        <v>725</v>
      </c>
    </row>
    <row r="1475" spans="4:7" x14ac:dyDescent="0.3">
      <c r="D1475" s="129">
        <f t="shared" si="27"/>
        <v>545080</v>
      </c>
      <c r="E1475" s="130"/>
      <c r="F1475" s="130">
        <v>3400</v>
      </c>
      <c r="G1475" s="129" t="s">
        <v>726</v>
      </c>
    </row>
    <row r="1476" spans="4:7" x14ac:dyDescent="0.3">
      <c r="D1476" s="129">
        <f t="shared" si="27"/>
        <v>544880</v>
      </c>
      <c r="E1476" s="130"/>
      <c r="F1476" s="130">
        <v>200</v>
      </c>
      <c r="G1476" s="129" t="s">
        <v>673</v>
      </c>
    </row>
    <row r="1477" spans="4:7" x14ac:dyDescent="0.3">
      <c r="D1477" s="129">
        <f t="shared" si="27"/>
        <v>544370</v>
      </c>
      <c r="E1477" s="130"/>
      <c r="F1477" s="130">
        <v>510</v>
      </c>
      <c r="G1477" s="129" t="s">
        <v>503</v>
      </c>
    </row>
    <row r="1478" spans="4:7" x14ac:dyDescent="0.3">
      <c r="D1478" s="129">
        <f t="shared" si="27"/>
        <v>543770</v>
      </c>
      <c r="E1478" s="130"/>
      <c r="F1478" s="130">
        <v>600</v>
      </c>
      <c r="G1478" s="129" t="s">
        <v>727</v>
      </c>
    </row>
    <row r="1479" spans="4:7" x14ac:dyDescent="0.3">
      <c r="D1479" s="129">
        <f t="shared" si="27"/>
        <v>539770</v>
      </c>
      <c r="E1479" s="130"/>
      <c r="F1479" s="130">
        <v>4000</v>
      </c>
      <c r="G1479" s="129" t="s">
        <v>67</v>
      </c>
    </row>
    <row r="1480" spans="4:7" x14ac:dyDescent="0.3">
      <c r="D1480" s="131">
        <f t="shared" si="27"/>
        <v>534770</v>
      </c>
      <c r="E1480" s="130"/>
      <c r="F1480" s="130">
        <v>5000</v>
      </c>
      <c r="G1480" s="129" t="s">
        <v>729</v>
      </c>
    </row>
    <row r="1481" spans="4:7" x14ac:dyDescent="0.3">
      <c r="D1481" s="131">
        <f t="shared" si="27"/>
        <v>528770</v>
      </c>
      <c r="E1481" s="130"/>
      <c r="F1481" s="130">
        <v>6000</v>
      </c>
      <c r="G1481" s="129" t="s">
        <v>728</v>
      </c>
    </row>
    <row r="1482" spans="4:7" x14ac:dyDescent="0.3">
      <c r="D1482" s="131">
        <f t="shared" si="27"/>
        <v>526370</v>
      </c>
      <c r="E1482" s="130"/>
      <c r="F1482" s="130">
        <v>2400</v>
      </c>
      <c r="G1482" s="129" t="s">
        <v>730</v>
      </c>
    </row>
    <row r="1483" spans="4:7" x14ac:dyDescent="0.3">
      <c r="D1483" s="131">
        <f t="shared" si="27"/>
        <v>556370</v>
      </c>
      <c r="E1483" s="130">
        <v>30000</v>
      </c>
      <c r="F1483" s="130"/>
      <c r="G1483" s="129" t="s">
        <v>731</v>
      </c>
    </row>
    <row r="1484" spans="4:7" x14ac:dyDescent="0.3">
      <c r="D1484" s="131">
        <f t="shared" si="27"/>
        <v>555670</v>
      </c>
      <c r="E1484" s="130"/>
      <c r="F1484" s="130">
        <v>700</v>
      </c>
      <c r="G1484" s="129" t="s">
        <v>408</v>
      </c>
    </row>
    <row r="1485" spans="4:7" x14ac:dyDescent="0.3">
      <c r="D1485" s="131">
        <f t="shared" si="27"/>
        <v>554870</v>
      </c>
      <c r="E1485" s="130"/>
      <c r="F1485" s="130">
        <v>800</v>
      </c>
      <c r="G1485" s="129" t="s">
        <v>432</v>
      </c>
    </row>
    <row r="1486" spans="4:7" x14ac:dyDescent="0.3">
      <c r="D1486" s="131">
        <f t="shared" si="27"/>
        <v>554370</v>
      </c>
      <c r="E1486" s="130"/>
      <c r="F1486" s="130">
        <v>500</v>
      </c>
      <c r="G1486" s="129" t="s">
        <v>185</v>
      </c>
    </row>
    <row r="1487" spans="4:7" x14ac:dyDescent="0.3">
      <c r="D1487" s="131">
        <f t="shared" si="27"/>
        <v>553370</v>
      </c>
      <c r="E1487" s="130"/>
      <c r="F1487" s="130">
        <v>1000</v>
      </c>
      <c r="G1487" s="129" t="s">
        <v>377</v>
      </c>
    </row>
    <row r="1488" spans="4:7" x14ac:dyDescent="0.3">
      <c r="D1488" s="131">
        <f t="shared" si="27"/>
        <v>552370</v>
      </c>
      <c r="E1488" s="130"/>
      <c r="F1488" s="130">
        <v>1000</v>
      </c>
      <c r="G1488" s="129" t="s">
        <v>732</v>
      </c>
    </row>
    <row r="1489" spans="4:7" x14ac:dyDescent="0.3">
      <c r="D1489" s="131">
        <f t="shared" si="27"/>
        <v>562370</v>
      </c>
      <c r="E1489" s="130">
        <v>10000</v>
      </c>
      <c r="F1489" s="130"/>
      <c r="G1489" s="129" t="s">
        <v>733</v>
      </c>
    </row>
    <row r="1490" spans="4:7" x14ac:dyDescent="0.3">
      <c r="D1490" s="131">
        <f t="shared" si="27"/>
        <v>566370</v>
      </c>
      <c r="E1490" s="130">
        <v>4000</v>
      </c>
      <c r="F1490" s="130"/>
      <c r="G1490" s="129" t="s">
        <v>733</v>
      </c>
    </row>
    <row r="1491" spans="4:7" x14ac:dyDescent="0.3">
      <c r="D1491" s="131">
        <f t="shared" si="27"/>
        <v>569370</v>
      </c>
      <c r="E1491" s="130">
        <v>3000</v>
      </c>
      <c r="F1491" s="130"/>
      <c r="G1491" s="129" t="s">
        <v>733</v>
      </c>
    </row>
    <row r="1492" spans="4:7" x14ac:dyDescent="0.3">
      <c r="D1492" s="131">
        <f t="shared" si="27"/>
        <v>564370</v>
      </c>
      <c r="E1492" s="130"/>
      <c r="F1492" s="130">
        <v>5000</v>
      </c>
      <c r="G1492" s="129" t="s">
        <v>734</v>
      </c>
    </row>
    <row r="1493" spans="4:7" x14ac:dyDescent="0.3">
      <c r="D1493" s="131">
        <f t="shared" si="27"/>
        <v>562370</v>
      </c>
      <c r="E1493" s="130"/>
      <c r="F1493" s="130">
        <v>2000</v>
      </c>
      <c r="G1493" s="129" t="s">
        <v>735</v>
      </c>
    </row>
    <row r="1494" spans="4:7" x14ac:dyDescent="0.3">
      <c r="D1494" s="131">
        <f t="shared" si="27"/>
        <v>555370</v>
      </c>
      <c r="E1494" s="130"/>
      <c r="F1494" s="130">
        <v>7000</v>
      </c>
      <c r="G1494" s="129" t="s">
        <v>462</v>
      </c>
    </row>
    <row r="1495" spans="4:7" x14ac:dyDescent="0.3">
      <c r="D1495" s="131">
        <f t="shared" si="27"/>
        <v>554370</v>
      </c>
      <c r="E1495" s="130"/>
      <c r="F1495" s="130">
        <v>1000</v>
      </c>
      <c r="G1495" s="129" t="s">
        <v>736</v>
      </c>
    </row>
    <row r="1496" spans="4:7" x14ac:dyDescent="0.3">
      <c r="D1496" s="131">
        <f t="shared" si="27"/>
        <v>554170</v>
      </c>
      <c r="E1496" s="130"/>
      <c r="F1496" s="130">
        <v>200</v>
      </c>
      <c r="G1496" s="129" t="s">
        <v>722</v>
      </c>
    </row>
    <row r="1497" spans="4:7" x14ac:dyDescent="0.3">
      <c r="D1497" s="131">
        <f t="shared" si="27"/>
        <v>804170</v>
      </c>
      <c r="E1497" s="130">
        <v>250000</v>
      </c>
      <c r="F1497" s="130"/>
      <c r="G1497" s="129" t="s">
        <v>737</v>
      </c>
    </row>
    <row r="1498" spans="4:7" x14ac:dyDescent="0.3">
      <c r="D1498" s="131">
        <f t="shared" si="27"/>
        <v>604170</v>
      </c>
      <c r="E1498" s="130"/>
      <c r="F1498" s="130">
        <v>200000</v>
      </c>
      <c r="G1498" s="129" t="s">
        <v>738</v>
      </c>
    </row>
    <row r="1499" spans="4:7" x14ac:dyDescent="0.3">
      <c r="D1499" s="131">
        <f t="shared" si="27"/>
        <v>597970</v>
      </c>
      <c r="E1499" s="130"/>
      <c r="F1499" s="130">
        <v>6200</v>
      </c>
      <c r="G1499" s="129" t="s">
        <v>739</v>
      </c>
    </row>
    <row r="1500" spans="4:7" x14ac:dyDescent="0.3">
      <c r="D1500" s="131">
        <f t="shared" si="27"/>
        <v>597770</v>
      </c>
      <c r="E1500" s="130"/>
      <c r="F1500" s="130">
        <v>200</v>
      </c>
      <c r="G1500" s="129" t="s">
        <v>740</v>
      </c>
    </row>
    <row r="1501" spans="4:7" x14ac:dyDescent="0.3">
      <c r="D1501" s="131">
        <f t="shared" si="27"/>
        <v>597370</v>
      </c>
      <c r="E1501" s="130"/>
      <c r="F1501" s="130">
        <v>400</v>
      </c>
      <c r="G1501" s="129" t="s">
        <v>92</v>
      </c>
    </row>
    <row r="1502" spans="4:7" x14ac:dyDescent="0.3">
      <c r="D1502" s="131">
        <f t="shared" si="27"/>
        <v>594370</v>
      </c>
      <c r="E1502" s="130"/>
      <c r="F1502" s="130">
        <v>3000</v>
      </c>
      <c r="G1502" s="129" t="s">
        <v>741</v>
      </c>
    </row>
    <row r="1503" spans="4:7" x14ac:dyDescent="0.3">
      <c r="D1503" s="131">
        <f t="shared" si="27"/>
        <v>594170</v>
      </c>
      <c r="E1503" s="130"/>
      <c r="F1503" s="130">
        <v>200</v>
      </c>
      <c r="G1503" s="129" t="s">
        <v>742</v>
      </c>
    </row>
    <row r="1504" spans="4:7" x14ac:dyDescent="0.3">
      <c r="D1504" s="131">
        <f t="shared" si="27"/>
        <v>594070</v>
      </c>
      <c r="E1504" s="130"/>
      <c r="F1504" s="130">
        <v>100</v>
      </c>
      <c r="G1504" s="129" t="s">
        <v>732</v>
      </c>
    </row>
    <row r="1505" spans="4:7" x14ac:dyDescent="0.3">
      <c r="D1505" s="131">
        <f t="shared" si="27"/>
        <v>593970</v>
      </c>
      <c r="E1505" s="130"/>
      <c r="F1505" s="130">
        <v>100</v>
      </c>
      <c r="G1505" s="129" t="s">
        <v>743</v>
      </c>
    </row>
    <row r="1506" spans="4:7" x14ac:dyDescent="0.3">
      <c r="D1506" s="131">
        <f t="shared" si="27"/>
        <v>593670</v>
      </c>
      <c r="E1506" s="130"/>
      <c r="F1506" s="130">
        <v>300</v>
      </c>
      <c r="G1506" s="129" t="s">
        <v>744</v>
      </c>
    </row>
    <row r="1507" spans="4:7" x14ac:dyDescent="0.3">
      <c r="D1507" s="129"/>
      <c r="E1507" s="130"/>
      <c r="F1507" s="130"/>
      <c r="G1507" s="129"/>
    </row>
    <row r="1508" spans="4:7" x14ac:dyDescent="0.3">
      <c r="D1508" s="131">
        <f t="shared" ref="D1508:D1514" si="28">D1507+E1508-F1508</f>
        <v>26000</v>
      </c>
      <c r="E1508" s="130">
        <v>26000</v>
      </c>
      <c r="F1508" s="130"/>
      <c r="G1508" s="129" t="s">
        <v>733</v>
      </c>
    </row>
    <row r="1509" spans="4:7" x14ac:dyDescent="0.3">
      <c r="D1509" s="131">
        <f t="shared" si="28"/>
        <v>11000</v>
      </c>
      <c r="E1509" s="130"/>
      <c r="F1509" s="130">
        <v>15000</v>
      </c>
      <c r="G1509" s="129" t="s">
        <v>461</v>
      </c>
    </row>
    <row r="1510" spans="4:7" x14ac:dyDescent="0.3">
      <c r="D1510" s="131">
        <f t="shared" si="28"/>
        <v>1000</v>
      </c>
      <c r="E1510" s="130"/>
      <c r="F1510" s="130">
        <v>10000</v>
      </c>
      <c r="G1510" s="129" t="s">
        <v>354</v>
      </c>
    </row>
    <row r="1511" spans="4:7" x14ac:dyDescent="0.3">
      <c r="D1511" s="131">
        <f t="shared" si="28"/>
        <v>0</v>
      </c>
      <c r="E1511" s="130"/>
      <c r="F1511" s="130">
        <v>1000</v>
      </c>
      <c r="G1511" s="129" t="s">
        <v>110</v>
      </c>
    </row>
    <row r="1512" spans="4:7" x14ac:dyDescent="0.3">
      <c r="D1512" s="129">
        <f t="shared" si="28"/>
        <v>-30000</v>
      </c>
      <c r="E1512" s="130"/>
      <c r="F1512" s="130">
        <v>30000</v>
      </c>
      <c r="G1512" s="129" t="s">
        <v>745</v>
      </c>
    </row>
    <row r="1513" spans="4:7" x14ac:dyDescent="0.3">
      <c r="D1513" s="129">
        <f t="shared" si="28"/>
        <v>-80000</v>
      </c>
      <c r="E1513" s="130"/>
      <c r="F1513" s="130">
        <v>50000</v>
      </c>
      <c r="G1513" s="129" t="s">
        <v>745</v>
      </c>
    </row>
    <row r="1514" spans="4:7" x14ac:dyDescent="0.3">
      <c r="D1514" s="135">
        <f t="shared" si="28"/>
        <v>0</v>
      </c>
      <c r="E1514" s="136">
        <v>80000</v>
      </c>
      <c r="F1514" s="136"/>
      <c r="G1514" s="135"/>
    </row>
    <row r="1515" spans="4:7" x14ac:dyDescent="0.3">
      <c r="D1515" s="142">
        <f t="shared" ref="D1515:D1516" si="29">D1514+E1515-F1515</f>
        <v>10000</v>
      </c>
      <c r="E1515" s="143">
        <v>10000</v>
      </c>
      <c r="F1515" s="143"/>
      <c r="G1515" s="142" t="s">
        <v>746</v>
      </c>
    </row>
    <row r="1516" spans="4:7" x14ac:dyDescent="0.3">
      <c r="D1516" s="135">
        <f t="shared" si="29"/>
        <v>30000</v>
      </c>
      <c r="E1516" s="136">
        <v>20000</v>
      </c>
      <c r="F1516" s="136"/>
      <c r="G1516" s="135" t="s">
        <v>746</v>
      </c>
    </row>
    <row r="1517" spans="4:7" x14ac:dyDescent="0.3">
      <c r="D1517" s="142">
        <f t="shared" ref="D1517:D1548" si="30">D1516+E1517-F1517</f>
        <v>20000</v>
      </c>
      <c r="E1517" s="143"/>
      <c r="F1517" s="143">
        <v>10000</v>
      </c>
      <c r="G1517" s="142" t="s">
        <v>747</v>
      </c>
    </row>
    <row r="1518" spans="4:7" x14ac:dyDescent="0.3">
      <c r="D1518" s="142">
        <f t="shared" si="30"/>
        <v>0</v>
      </c>
      <c r="E1518" s="143"/>
      <c r="F1518" s="143">
        <v>20000</v>
      </c>
      <c r="G1518" s="142" t="s">
        <v>748</v>
      </c>
    </row>
    <row r="1519" spans="4:7" x14ac:dyDescent="0.3">
      <c r="D1519" s="142">
        <f t="shared" si="30"/>
        <v>-5000</v>
      </c>
      <c r="E1519" s="143"/>
      <c r="F1519" s="143">
        <v>5000</v>
      </c>
      <c r="G1519" s="142" t="s">
        <v>749</v>
      </c>
    </row>
    <row r="1520" spans="4:7" x14ac:dyDescent="0.3">
      <c r="D1520" s="142">
        <f t="shared" si="30"/>
        <v>-5400</v>
      </c>
      <c r="E1520" s="143"/>
      <c r="F1520" s="143">
        <v>400</v>
      </c>
      <c r="G1520" s="142" t="s">
        <v>41</v>
      </c>
    </row>
    <row r="1521" spans="4:7" x14ac:dyDescent="0.3">
      <c r="D1521" s="142">
        <f t="shared" si="30"/>
        <v>-25400</v>
      </c>
      <c r="E1521" s="143"/>
      <c r="F1521" s="143">
        <v>20000</v>
      </c>
      <c r="G1521" s="142" t="s">
        <v>750</v>
      </c>
    </row>
    <row r="1522" spans="4:7" x14ac:dyDescent="0.3">
      <c r="D1522" s="142">
        <f t="shared" si="30"/>
        <v>-27400</v>
      </c>
      <c r="E1522" s="143"/>
      <c r="F1522" s="143">
        <v>2000</v>
      </c>
      <c r="G1522" s="142" t="s">
        <v>110</v>
      </c>
    </row>
    <row r="1523" spans="4:7" x14ac:dyDescent="0.3">
      <c r="D1523" s="142">
        <f t="shared" si="30"/>
        <v>-29400</v>
      </c>
      <c r="E1523" s="143"/>
      <c r="F1523" s="143">
        <v>2000</v>
      </c>
      <c r="G1523" s="142" t="s">
        <v>67</v>
      </c>
    </row>
    <row r="1524" spans="4:7" x14ac:dyDescent="0.3">
      <c r="D1524" s="142">
        <f t="shared" si="30"/>
        <v>130600</v>
      </c>
      <c r="E1524" s="143">
        <v>160000</v>
      </c>
      <c r="F1524" s="143"/>
      <c r="G1524" s="142" t="s">
        <v>746</v>
      </c>
    </row>
    <row r="1525" spans="4:7" x14ac:dyDescent="0.3">
      <c r="D1525" s="142">
        <f t="shared" si="30"/>
        <v>30600</v>
      </c>
      <c r="E1525" s="143"/>
      <c r="F1525" s="143">
        <v>100000</v>
      </c>
      <c r="G1525" s="142" t="s">
        <v>100</v>
      </c>
    </row>
    <row r="1526" spans="4:7" x14ac:dyDescent="0.3">
      <c r="D1526" s="142">
        <f t="shared" si="30"/>
        <v>600</v>
      </c>
      <c r="E1526" s="143"/>
      <c r="F1526" s="143">
        <v>30000</v>
      </c>
      <c r="G1526" s="142" t="s">
        <v>751</v>
      </c>
    </row>
    <row r="1527" spans="4:7" x14ac:dyDescent="0.3">
      <c r="D1527" s="142">
        <f t="shared" si="30"/>
        <v>-4400</v>
      </c>
      <c r="E1527" s="143"/>
      <c r="F1527" s="143">
        <v>5000</v>
      </c>
      <c r="G1527" s="142" t="s">
        <v>38</v>
      </c>
    </row>
    <row r="1528" spans="4:7" x14ac:dyDescent="0.3">
      <c r="D1528" s="142">
        <f t="shared" si="30"/>
        <v>-34400</v>
      </c>
      <c r="E1528" s="143"/>
      <c r="F1528" s="143">
        <v>30000</v>
      </c>
      <c r="G1528" s="142" t="s">
        <v>752</v>
      </c>
    </row>
    <row r="1529" spans="4:7" x14ac:dyDescent="0.3">
      <c r="D1529" s="142">
        <f t="shared" si="30"/>
        <v>-38600</v>
      </c>
      <c r="E1529" s="143"/>
      <c r="F1529" s="143">
        <v>4200</v>
      </c>
      <c r="G1529" s="142" t="s">
        <v>753</v>
      </c>
    </row>
    <row r="1530" spans="4:7" x14ac:dyDescent="0.3">
      <c r="D1530" s="142">
        <f t="shared" si="30"/>
        <v>7400</v>
      </c>
      <c r="E1530" s="143">
        <v>46000</v>
      </c>
      <c r="F1530" s="143"/>
      <c r="G1530" s="142" t="s">
        <v>754</v>
      </c>
    </row>
    <row r="1531" spans="4:7" x14ac:dyDescent="0.3">
      <c r="D1531" s="142">
        <f t="shared" si="30"/>
        <v>1400</v>
      </c>
      <c r="E1531" s="143"/>
      <c r="F1531" s="143">
        <v>6000</v>
      </c>
      <c r="G1531" s="142" t="s">
        <v>755</v>
      </c>
    </row>
    <row r="1532" spans="4:7" x14ac:dyDescent="0.3">
      <c r="D1532" s="142">
        <f t="shared" si="30"/>
        <v>-3600</v>
      </c>
      <c r="E1532" s="143"/>
      <c r="F1532" s="143">
        <v>5000</v>
      </c>
      <c r="G1532" s="142" t="s">
        <v>108</v>
      </c>
    </row>
    <row r="1533" spans="4:7" x14ac:dyDescent="0.3">
      <c r="D1533" s="142">
        <f t="shared" si="30"/>
        <v>-5600</v>
      </c>
      <c r="E1533" s="143"/>
      <c r="F1533" s="143">
        <v>2000</v>
      </c>
      <c r="G1533" s="142" t="s">
        <v>84</v>
      </c>
    </row>
    <row r="1534" spans="4:7" x14ac:dyDescent="0.3">
      <c r="D1534" s="142">
        <f t="shared" si="30"/>
        <v>-6400</v>
      </c>
      <c r="E1534" s="143"/>
      <c r="F1534" s="143">
        <v>800</v>
      </c>
      <c r="G1534" s="142" t="s">
        <v>17</v>
      </c>
    </row>
    <row r="1535" spans="4:7" x14ac:dyDescent="0.3">
      <c r="D1535" s="142">
        <f t="shared" si="30"/>
        <v>-6800</v>
      </c>
      <c r="E1535" s="143"/>
      <c r="F1535" s="143">
        <v>400</v>
      </c>
      <c r="G1535" s="142" t="s">
        <v>111</v>
      </c>
    </row>
    <row r="1536" spans="4:7" x14ac:dyDescent="0.3">
      <c r="D1536" s="142">
        <f t="shared" si="30"/>
        <v>-7200</v>
      </c>
      <c r="E1536" s="143"/>
      <c r="F1536" s="143">
        <v>400</v>
      </c>
      <c r="G1536" s="142" t="s">
        <v>111</v>
      </c>
    </row>
    <row r="1537" spans="4:7" x14ac:dyDescent="0.3">
      <c r="D1537" s="142">
        <f t="shared" si="30"/>
        <v>-9200</v>
      </c>
      <c r="E1537" s="143"/>
      <c r="F1537" s="143">
        <v>2000</v>
      </c>
      <c r="G1537" s="142" t="s">
        <v>750</v>
      </c>
    </row>
    <row r="1538" spans="4:7" x14ac:dyDescent="0.3">
      <c r="D1538" s="142">
        <f t="shared" si="30"/>
        <v>-11200</v>
      </c>
      <c r="E1538" s="143"/>
      <c r="F1538" s="143">
        <v>2000</v>
      </c>
      <c r="G1538" s="142" t="s">
        <v>567</v>
      </c>
    </row>
    <row r="1539" spans="4:7" x14ac:dyDescent="0.3">
      <c r="D1539" s="142">
        <f t="shared" si="30"/>
        <v>-15200</v>
      </c>
      <c r="E1539" s="143"/>
      <c r="F1539" s="143">
        <v>4000</v>
      </c>
      <c r="G1539" s="142" t="s">
        <v>756</v>
      </c>
    </row>
    <row r="1540" spans="4:7" x14ac:dyDescent="0.3">
      <c r="D1540" s="142">
        <f t="shared" si="30"/>
        <v>-16600</v>
      </c>
      <c r="E1540" s="143"/>
      <c r="F1540" s="143">
        <v>1400</v>
      </c>
      <c r="G1540" s="142" t="s">
        <v>757</v>
      </c>
    </row>
    <row r="1541" spans="4:7" x14ac:dyDescent="0.3">
      <c r="D1541" s="142">
        <f t="shared" si="30"/>
        <v>-18600</v>
      </c>
      <c r="E1541" s="143"/>
      <c r="F1541" s="143">
        <v>2000</v>
      </c>
      <c r="G1541" s="142" t="s">
        <v>17</v>
      </c>
    </row>
    <row r="1542" spans="4:7" x14ac:dyDescent="0.3">
      <c r="D1542" s="142">
        <f t="shared" si="30"/>
        <v>-19000</v>
      </c>
      <c r="E1542" s="143"/>
      <c r="F1542" s="143">
        <v>400</v>
      </c>
      <c r="G1542" s="142" t="s">
        <v>92</v>
      </c>
    </row>
    <row r="1543" spans="4:7" x14ac:dyDescent="0.3">
      <c r="D1543" s="142">
        <f t="shared" si="30"/>
        <v>-19400</v>
      </c>
      <c r="E1543" s="143"/>
      <c r="F1543" s="143">
        <v>400</v>
      </c>
      <c r="G1543" s="142" t="s">
        <v>55</v>
      </c>
    </row>
    <row r="1544" spans="4:7" x14ac:dyDescent="0.3">
      <c r="D1544" s="142">
        <f t="shared" si="30"/>
        <v>-22400</v>
      </c>
      <c r="E1544" s="143"/>
      <c r="F1544" s="143">
        <v>3000</v>
      </c>
      <c r="G1544" s="142" t="s">
        <v>38</v>
      </c>
    </row>
    <row r="1545" spans="4:7" x14ac:dyDescent="0.3">
      <c r="D1545" s="142">
        <f t="shared" si="30"/>
        <v>7000</v>
      </c>
      <c r="E1545" s="143">
        <v>29400</v>
      </c>
      <c r="F1545" s="143"/>
      <c r="G1545" s="142" t="s">
        <v>758</v>
      </c>
    </row>
    <row r="1546" spans="4:7" x14ac:dyDescent="0.3">
      <c r="D1546" s="142">
        <f t="shared" si="30"/>
        <v>12000</v>
      </c>
      <c r="E1546" s="143">
        <v>5000</v>
      </c>
      <c r="F1546" s="143"/>
      <c r="G1546" s="142" t="s">
        <v>759</v>
      </c>
    </row>
    <row r="1547" spans="4:7" x14ac:dyDescent="0.3">
      <c r="D1547" s="142">
        <f t="shared" si="30"/>
        <v>-8000</v>
      </c>
      <c r="E1547" s="143"/>
      <c r="F1547" s="143">
        <v>20000</v>
      </c>
      <c r="G1547" s="142" t="s">
        <v>760</v>
      </c>
    </row>
    <row r="1548" spans="4:7" x14ac:dyDescent="0.3">
      <c r="D1548" s="142">
        <f t="shared" si="30"/>
        <v>-18000</v>
      </c>
      <c r="E1548" s="143"/>
      <c r="F1548" s="143">
        <v>10000</v>
      </c>
      <c r="G1548" s="142" t="s">
        <v>761</v>
      </c>
    </row>
    <row r="1549" spans="4:7" x14ac:dyDescent="0.3">
      <c r="D1549" s="142">
        <f t="shared" ref="D1549:D1580" si="31">D1548+E1549-F1549</f>
        <v>-23000</v>
      </c>
      <c r="E1549" s="143"/>
      <c r="F1549" s="143">
        <v>5000</v>
      </c>
      <c r="G1549" s="142" t="s">
        <v>38</v>
      </c>
    </row>
    <row r="1550" spans="4:7" x14ac:dyDescent="0.3">
      <c r="D1550" s="142">
        <f t="shared" si="31"/>
        <v>-25000</v>
      </c>
      <c r="E1550" s="143"/>
      <c r="F1550" s="143">
        <v>2000</v>
      </c>
      <c r="G1550" s="142" t="s">
        <v>38</v>
      </c>
    </row>
    <row r="1551" spans="4:7" x14ac:dyDescent="0.3">
      <c r="D1551" s="142">
        <f t="shared" si="31"/>
        <v>-26000</v>
      </c>
      <c r="E1551" s="143"/>
      <c r="F1551" s="143">
        <v>1000</v>
      </c>
      <c r="G1551" s="142" t="s">
        <v>762</v>
      </c>
    </row>
    <row r="1552" spans="4:7" x14ac:dyDescent="0.3">
      <c r="D1552" s="142">
        <f t="shared" si="31"/>
        <v>2312000</v>
      </c>
      <c r="E1552" s="143">
        <v>2338000</v>
      </c>
      <c r="F1552" s="143"/>
      <c r="G1552" s="142" t="s">
        <v>763</v>
      </c>
    </row>
    <row r="1553" spans="4:7" x14ac:dyDescent="0.3">
      <c r="D1553" s="142">
        <f t="shared" si="31"/>
        <v>1912000</v>
      </c>
      <c r="E1553" s="143"/>
      <c r="F1553" s="143">
        <v>400000</v>
      </c>
      <c r="G1553" s="142" t="s">
        <v>764</v>
      </c>
    </row>
    <row r="1554" spans="4:7" x14ac:dyDescent="0.3">
      <c r="D1554" s="142">
        <f t="shared" si="31"/>
        <v>1712000</v>
      </c>
      <c r="E1554" s="143"/>
      <c r="F1554" s="143">
        <v>200000</v>
      </c>
      <c r="G1554" s="142" t="s">
        <v>765</v>
      </c>
    </row>
    <row r="1555" spans="4:7" x14ac:dyDescent="0.3">
      <c r="D1555" s="142">
        <f t="shared" si="31"/>
        <v>1711800</v>
      </c>
      <c r="E1555" s="143"/>
      <c r="F1555" s="143">
        <v>200</v>
      </c>
      <c r="G1555" s="142" t="s">
        <v>118</v>
      </c>
    </row>
    <row r="1556" spans="4:7" x14ac:dyDescent="0.3">
      <c r="D1556" s="142">
        <f t="shared" si="31"/>
        <v>1711200</v>
      </c>
      <c r="E1556" s="143"/>
      <c r="F1556" s="143">
        <v>600</v>
      </c>
      <c r="G1556" s="142" t="s">
        <v>55</v>
      </c>
    </row>
    <row r="1557" spans="4:7" x14ac:dyDescent="0.3">
      <c r="D1557" s="142">
        <f t="shared" si="31"/>
        <v>1696200</v>
      </c>
      <c r="E1557" s="143"/>
      <c r="F1557" s="143">
        <v>15000</v>
      </c>
      <c r="G1557" s="142" t="s">
        <v>583</v>
      </c>
    </row>
    <row r="1558" spans="4:7" x14ac:dyDescent="0.3">
      <c r="D1558" s="142">
        <f t="shared" si="31"/>
        <v>1650200</v>
      </c>
      <c r="E1558" s="143"/>
      <c r="F1558" s="143">
        <v>46000</v>
      </c>
      <c r="G1558" s="142" t="s">
        <v>483</v>
      </c>
    </row>
    <row r="1559" spans="4:7" x14ac:dyDescent="0.3">
      <c r="D1559" s="142">
        <f t="shared" si="31"/>
        <v>1563200</v>
      </c>
      <c r="E1559" s="143"/>
      <c r="F1559" s="143">
        <v>87000</v>
      </c>
      <c r="G1559" s="142" t="s">
        <v>766</v>
      </c>
    </row>
    <row r="1560" spans="4:7" x14ac:dyDescent="0.3">
      <c r="D1560" s="142">
        <f t="shared" si="31"/>
        <v>1548200</v>
      </c>
      <c r="E1560" s="143"/>
      <c r="F1560" s="143">
        <v>15000</v>
      </c>
      <c r="G1560" s="142" t="s">
        <v>567</v>
      </c>
    </row>
    <row r="1561" spans="4:7" x14ac:dyDescent="0.3">
      <c r="D1561" s="142">
        <f t="shared" si="31"/>
        <v>1546600</v>
      </c>
      <c r="E1561" s="143"/>
      <c r="F1561" s="143">
        <v>1600</v>
      </c>
      <c r="G1561" s="142" t="s">
        <v>767</v>
      </c>
    </row>
    <row r="1562" spans="4:7" x14ac:dyDescent="0.3">
      <c r="D1562" s="142">
        <f t="shared" si="31"/>
        <v>1545600</v>
      </c>
      <c r="E1562" s="143"/>
      <c r="F1562" s="143">
        <v>1000</v>
      </c>
      <c r="G1562" s="142" t="s">
        <v>59</v>
      </c>
    </row>
    <row r="1563" spans="4:7" x14ac:dyDescent="0.3">
      <c r="D1563" s="142">
        <f t="shared" si="31"/>
        <v>1515600</v>
      </c>
      <c r="E1563" s="143"/>
      <c r="F1563" s="143">
        <v>30000</v>
      </c>
      <c r="G1563" s="142" t="s">
        <v>768</v>
      </c>
    </row>
    <row r="1564" spans="4:7" x14ac:dyDescent="0.3">
      <c r="D1564" s="142">
        <f t="shared" si="31"/>
        <v>1485600</v>
      </c>
      <c r="E1564" s="143"/>
      <c r="F1564" s="143">
        <v>30000</v>
      </c>
      <c r="G1564" s="142" t="s">
        <v>562</v>
      </c>
    </row>
    <row r="1565" spans="4:7" x14ac:dyDescent="0.3">
      <c r="D1565" s="142">
        <f t="shared" si="31"/>
        <v>1475600</v>
      </c>
      <c r="E1565" s="143"/>
      <c r="F1565" s="143">
        <v>10000</v>
      </c>
      <c r="G1565" s="142" t="s">
        <v>769</v>
      </c>
    </row>
    <row r="1566" spans="4:7" x14ac:dyDescent="0.3">
      <c r="D1566" s="142">
        <f t="shared" si="31"/>
        <v>1474200</v>
      </c>
      <c r="E1566" s="143"/>
      <c r="F1566" s="143">
        <v>1400</v>
      </c>
      <c r="G1566" s="142" t="s">
        <v>770</v>
      </c>
    </row>
    <row r="1567" spans="4:7" x14ac:dyDescent="0.3">
      <c r="D1567" s="142">
        <f t="shared" si="31"/>
        <v>1454200</v>
      </c>
      <c r="E1567" s="143"/>
      <c r="F1567" s="143">
        <v>20000</v>
      </c>
      <c r="G1567" s="142" t="s">
        <v>557</v>
      </c>
    </row>
    <row r="1568" spans="4:7" x14ac:dyDescent="0.3">
      <c r="D1568" s="142">
        <f t="shared" si="31"/>
        <v>1444200</v>
      </c>
      <c r="E1568" s="143"/>
      <c r="F1568" s="143">
        <v>10000</v>
      </c>
      <c r="G1568" s="142" t="s">
        <v>84</v>
      </c>
    </row>
    <row r="1569" spans="4:7" x14ac:dyDescent="0.3">
      <c r="D1569" s="142">
        <f t="shared" si="31"/>
        <v>1434200</v>
      </c>
      <c r="E1569" s="143"/>
      <c r="F1569" s="143">
        <v>10000</v>
      </c>
      <c r="G1569" s="142" t="s">
        <v>343</v>
      </c>
    </row>
    <row r="1570" spans="4:7" x14ac:dyDescent="0.3">
      <c r="D1570" s="142">
        <f t="shared" si="31"/>
        <v>1432200</v>
      </c>
      <c r="E1570" s="143"/>
      <c r="F1570" s="143">
        <v>2000</v>
      </c>
      <c r="G1570" s="142" t="s">
        <v>757</v>
      </c>
    </row>
    <row r="1571" spans="4:7" x14ac:dyDescent="0.3">
      <c r="D1571" s="142">
        <f t="shared" si="31"/>
        <v>1427200</v>
      </c>
      <c r="E1571" s="143"/>
      <c r="F1571" s="143">
        <v>5000</v>
      </c>
      <c r="G1571" s="142" t="s">
        <v>105</v>
      </c>
    </row>
    <row r="1572" spans="4:7" x14ac:dyDescent="0.3">
      <c r="D1572" s="142">
        <f t="shared" si="31"/>
        <v>1420200</v>
      </c>
      <c r="E1572" s="143"/>
      <c r="F1572" s="143">
        <v>7000</v>
      </c>
      <c r="G1572" s="142" t="s">
        <v>771</v>
      </c>
    </row>
    <row r="1573" spans="4:7" x14ac:dyDescent="0.3">
      <c r="D1573" s="142">
        <f t="shared" si="31"/>
        <v>1390200</v>
      </c>
      <c r="E1573" s="143"/>
      <c r="F1573" s="143">
        <v>30000</v>
      </c>
      <c r="G1573" s="142" t="s">
        <v>41</v>
      </c>
    </row>
    <row r="1574" spans="4:7" x14ac:dyDescent="0.3">
      <c r="D1574" s="142">
        <f t="shared" si="31"/>
        <v>1420200</v>
      </c>
      <c r="E1574" s="143">
        <v>30000</v>
      </c>
      <c r="F1574" s="143"/>
      <c r="G1574" s="142" t="s">
        <v>746</v>
      </c>
    </row>
    <row r="1575" spans="4:7" x14ac:dyDescent="0.3">
      <c r="D1575" s="142">
        <f t="shared" si="31"/>
        <v>1450200</v>
      </c>
      <c r="E1575" s="143">
        <v>30000</v>
      </c>
      <c r="F1575" s="143"/>
      <c r="G1575" s="142" t="s">
        <v>746</v>
      </c>
    </row>
    <row r="1576" spans="4:7" x14ac:dyDescent="0.3">
      <c r="D1576" s="142">
        <f t="shared" si="31"/>
        <v>550200</v>
      </c>
      <c r="E1576" s="143"/>
      <c r="F1576" s="143">
        <v>900000</v>
      </c>
      <c r="G1576" s="142" t="s">
        <v>772</v>
      </c>
    </row>
    <row r="1577" spans="4:7" x14ac:dyDescent="0.3">
      <c r="D1577" s="142">
        <f t="shared" si="31"/>
        <v>450200</v>
      </c>
      <c r="E1577" s="143"/>
      <c r="F1577" s="143">
        <v>100000</v>
      </c>
      <c r="G1577" s="142" t="s">
        <v>773</v>
      </c>
    </row>
    <row r="1578" spans="4:7" x14ac:dyDescent="0.3">
      <c r="D1578" s="142">
        <f t="shared" si="31"/>
        <v>445200</v>
      </c>
      <c r="E1578" s="143"/>
      <c r="F1578" s="143">
        <v>5000</v>
      </c>
      <c r="G1578" s="142" t="s">
        <v>774</v>
      </c>
    </row>
    <row r="1579" spans="4:7" x14ac:dyDescent="0.3">
      <c r="D1579" s="142">
        <f t="shared" si="31"/>
        <v>425200</v>
      </c>
      <c r="E1579" s="143"/>
      <c r="F1579" s="143">
        <v>20000</v>
      </c>
      <c r="G1579" s="142" t="s">
        <v>775</v>
      </c>
    </row>
    <row r="1580" spans="4:7" x14ac:dyDescent="0.3">
      <c r="D1580" s="142">
        <f t="shared" si="31"/>
        <v>415200</v>
      </c>
      <c r="E1580" s="143"/>
      <c r="F1580" s="143">
        <v>10000</v>
      </c>
      <c r="G1580" s="142" t="s">
        <v>110</v>
      </c>
    </row>
    <row r="1581" spans="4:7" x14ac:dyDescent="0.3">
      <c r="D1581" s="142">
        <f t="shared" ref="D1581:D1612" si="32">D1580+E1581-F1581</f>
        <v>394400</v>
      </c>
      <c r="E1581" s="143"/>
      <c r="F1581" s="143">
        <v>20800</v>
      </c>
      <c r="G1581" s="142" t="s">
        <v>163</v>
      </c>
    </row>
    <row r="1582" spans="4:7" x14ac:dyDescent="0.3">
      <c r="D1582" s="142">
        <f t="shared" si="32"/>
        <v>384400</v>
      </c>
      <c r="E1582" s="143"/>
      <c r="F1582" s="143">
        <v>10000</v>
      </c>
      <c r="G1582" s="142" t="s">
        <v>41</v>
      </c>
    </row>
    <row r="1583" spans="4:7" x14ac:dyDescent="0.3">
      <c r="D1583" s="142">
        <f t="shared" si="32"/>
        <v>382800</v>
      </c>
      <c r="E1583" s="143"/>
      <c r="F1583" s="143">
        <v>1600</v>
      </c>
      <c r="G1583" s="142" t="s">
        <v>118</v>
      </c>
    </row>
    <row r="1584" spans="4:7" x14ac:dyDescent="0.3">
      <c r="D1584" s="142">
        <f t="shared" si="32"/>
        <v>381800</v>
      </c>
      <c r="E1584" s="143"/>
      <c r="F1584" s="143">
        <v>1000</v>
      </c>
      <c r="G1584" s="142" t="s">
        <v>67</v>
      </c>
    </row>
    <row r="1585" spans="4:7" x14ac:dyDescent="0.3">
      <c r="D1585" s="142">
        <f t="shared" si="32"/>
        <v>347300</v>
      </c>
      <c r="E1585" s="143"/>
      <c r="F1585" s="143">
        <v>34500</v>
      </c>
      <c r="G1585" s="142" t="s">
        <v>182</v>
      </c>
    </row>
    <row r="1586" spans="4:7" x14ac:dyDescent="0.3">
      <c r="D1586" s="142">
        <f t="shared" si="32"/>
        <v>327300</v>
      </c>
      <c r="E1586" s="143"/>
      <c r="F1586" s="143">
        <v>20000</v>
      </c>
      <c r="G1586" s="142" t="s">
        <v>264</v>
      </c>
    </row>
    <row r="1587" spans="4:7" x14ac:dyDescent="0.3">
      <c r="D1587" s="142">
        <f t="shared" si="32"/>
        <v>307300</v>
      </c>
      <c r="E1587" s="143"/>
      <c r="F1587" s="143">
        <v>20000</v>
      </c>
      <c r="G1587" s="142" t="s">
        <v>311</v>
      </c>
    </row>
    <row r="1588" spans="4:7" x14ac:dyDescent="0.3">
      <c r="D1588" s="142">
        <f t="shared" si="32"/>
        <v>277300</v>
      </c>
      <c r="E1588" s="143"/>
      <c r="F1588" s="143">
        <v>30000</v>
      </c>
      <c r="G1588" s="142" t="s">
        <v>347</v>
      </c>
    </row>
    <row r="1589" spans="4:7" x14ac:dyDescent="0.3">
      <c r="D1589" s="142">
        <f t="shared" si="32"/>
        <v>267300</v>
      </c>
      <c r="E1589" s="143"/>
      <c r="F1589" s="143">
        <v>10000</v>
      </c>
      <c r="G1589" s="142" t="s">
        <v>776</v>
      </c>
    </row>
    <row r="1590" spans="4:7" x14ac:dyDescent="0.3">
      <c r="D1590" s="142">
        <f t="shared" si="32"/>
        <v>247300</v>
      </c>
      <c r="E1590" s="143"/>
      <c r="F1590" s="143">
        <v>20000</v>
      </c>
      <c r="G1590" s="142" t="s">
        <v>126</v>
      </c>
    </row>
    <row r="1591" spans="4:7" x14ac:dyDescent="0.3">
      <c r="D1591" s="142">
        <f t="shared" si="32"/>
        <v>243100</v>
      </c>
      <c r="E1591" s="143"/>
      <c r="F1591" s="143">
        <v>4200</v>
      </c>
      <c r="G1591" s="142" t="s">
        <v>756</v>
      </c>
    </row>
    <row r="1592" spans="4:7" x14ac:dyDescent="0.3">
      <c r="D1592" s="142">
        <f t="shared" si="32"/>
        <v>233100</v>
      </c>
      <c r="E1592" s="143"/>
      <c r="F1592" s="143">
        <v>10000</v>
      </c>
      <c r="G1592" s="142" t="s">
        <v>17</v>
      </c>
    </row>
    <row r="1593" spans="4:7" x14ac:dyDescent="0.3">
      <c r="D1593" s="142">
        <f t="shared" si="32"/>
        <v>223100</v>
      </c>
      <c r="E1593" s="143"/>
      <c r="F1593" s="143">
        <v>10000</v>
      </c>
      <c r="G1593" s="142" t="s">
        <v>777</v>
      </c>
    </row>
    <row r="1594" spans="4:7" x14ac:dyDescent="0.3">
      <c r="D1594" s="142">
        <f t="shared" si="32"/>
        <v>214100</v>
      </c>
      <c r="E1594" s="143"/>
      <c r="F1594" s="143">
        <v>9000</v>
      </c>
      <c r="G1594" s="142" t="s">
        <v>313</v>
      </c>
    </row>
    <row r="1595" spans="4:7" x14ac:dyDescent="0.3">
      <c r="D1595" s="142">
        <f t="shared" si="32"/>
        <v>114100</v>
      </c>
      <c r="E1595" s="143"/>
      <c r="F1595" s="143">
        <v>100000</v>
      </c>
      <c r="G1595" s="142" t="s">
        <v>778</v>
      </c>
    </row>
    <row r="1596" spans="4:7" x14ac:dyDescent="0.3">
      <c r="D1596" s="142">
        <f t="shared" si="32"/>
        <v>124100</v>
      </c>
      <c r="E1596" s="143">
        <v>10000</v>
      </c>
      <c r="F1596" s="143"/>
      <c r="G1596" s="142" t="s">
        <v>779</v>
      </c>
    </row>
    <row r="1597" spans="4:7" x14ac:dyDescent="0.3">
      <c r="D1597" s="142">
        <f t="shared" si="32"/>
        <v>121100</v>
      </c>
      <c r="E1597" s="143"/>
      <c r="F1597" s="143">
        <v>3000</v>
      </c>
      <c r="G1597" s="142" t="s">
        <v>17</v>
      </c>
    </row>
    <row r="1598" spans="4:7" x14ac:dyDescent="0.3">
      <c r="D1598" s="142">
        <f t="shared" si="32"/>
        <v>118100</v>
      </c>
      <c r="E1598" s="143"/>
      <c r="F1598" s="143">
        <v>3000</v>
      </c>
      <c r="G1598" s="142" t="s">
        <v>373</v>
      </c>
    </row>
    <row r="1599" spans="4:7" x14ac:dyDescent="0.3">
      <c r="D1599" s="142">
        <f t="shared" si="32"/>
        <v>117200</v>
      </c>
      <c r="E1599" s="143"/>
      <c r="F1599" s="143">
        <v>900</v>
      </c>
      <c r="G1599" s="142" t="s">
        <v>67</v>
      </c>
    </row>
    <row r="1600" spans="4:7" x14ac:dyDescent="0.3">
      <c r="D1600" s="142">
        <f t="shared" si="32"/>
        <v>115200</v>
      </c>
      <c r="E1600" s="143"/>
      <c r="F1600" s="143">
        <v>2000</v>
      </c>
      <c r="G1600" s="142" t="s">
        <v>175</v>
      </c>
    </row>
    <row r="1601" spans="4:7" x14ac:dyDescent="0.3">
      <c r="D1601" s="142">
        <f t="shared" si="32"/>
        <v>115000</v>
      </c>
      <c r="E1601" s="143"/>
      <c r="F1601" s="143">
        <v>200</v>
      </c>
      <c r="G1601" s="142" t="s">
        <v>106</v>
      </c>
    </row>
    <row r="1602" spans="4:7" x14ac:dyDescent="0.3">
      <c r="D1602" s="142">
        <f t="shared" si="32"/>
        <v>565000</v>
      </c>
      <c r="E1602" s="143">
        <v>450000</v>
      </c>
      <c r="F1602" s="143"/>
      <c r="G1602" s="142" t="s">
        <v>780</v>
      </c>
    </row>
    <row r="1603" spans="4:7" x14ac:dyDescent="0.3">
      <c r="D1603" s="142">
        <f t="shared" si="32"/>
        <v>545000</v>
      </c>
      <c r="E1603" s="143"/>
      <c r="F1603" s="143">
        <v>20000</v>
      </c>
      <c r="G1603" s="142" t="s">
        <v>781</v>
      </c>
    </row>
    <row r="1604" spans="4:7" x14ac:dyDescent="0.3">
      <c r="D1604" s="142">
        <f t="shared" si="32"/>
        <v>522000</v>
      </c>
      <c r="E1604" s="143"/>
      <c r="F1604" s="143">
        <v>23000</v>
      </c>
      <c r="G1604" s="142" t="s">
        <v>782</v>
      </c>
    </row>
    <row r="1605" spans="4:7" x14ac:dyDescent="0.3">
      <c r="D1605" s="142">
        <f t="shared" si="32"/>
        <v>514000</v>
      </c>
      <c r="E1605" s="143"/>
      <c r="F1605" s="143">
        <v>8000</v>
      </c>
      <c r="G1605" s="142" t="s">
        <v>783</v>
      </c>
    </row>
    <row r="1606" spans="4:7" x14ac:dyDescent="0.3">
      <c r="D1606" s="142">
        <f t="shared" si="32"/>
        <v>494000</v>
      </c>
      <c r="E1606" s="143"/>
      <c r="F1606" s="143">
        <v>20000</v>
      </c>
      <c r="G1606" s="142" t="s">
        <v>17</v>
      </c>
    </row>
    <row r="1607" spans="4:7" x14ac:dyDescent="0.3">
      <c r="D1607" s="142">
        <f t="shared" si="32"/>
        <v>394000</v>
      </c>
      <c r="E1607" s="143"/>
      <c r="F1607" s="143">
        <v>100000</v>
      </c>
      <c r="G1607" s="142" t="s">
        <v>199</v>
      </c>
    </row>
    <row r="1608" spans="4:7" x14ac:dyDescent="0.3">
      <c r="D1608" s="142">
        <f t="shared" si="32"/>
        <v>392000</v>
      </c>
      <c r="E1608" s="143"/>
      <c r="F1608" s="143">
        <v>2000</v>
      </c>
      <c r="G1608" s="142" t="s">
        <v>755</v>
      </c>
    </row>
    <row r="1609" spans="4:7" x14ac:dyDescent="0.3">
      <c r="D1609" s="142">
        <f t="shared" si="32"/>
        <v>390000</v>
      </c>
      <c r="E1609" s="143"/>
      <c r="F1609" s="143">
        <v>2000</v>
      </c>
      <c r="G1609" s="142" t="s">
        <v>95</v>
      </c>
    </row>
    <row r="1610" spans="4:7" x14ac:dyDescent="0.3">
      <c r="D1610" s="142">
        <f t="shared" si="32"/>
        <v>380000</v>
      </c>
      <c r="E1610" s="143"/>
      <c r="F1610" s="143">
        <v>10000</v>
      </c>
      <c r="G1610" s="142" t="s">
        <v>567</v>
      </c>
    </row>
    <row r="1611" spans="4:7" x14ac:dyDescent="0.3">
      <c r="D1611" s="142">
        <f t="shared" si="32"/>
        <v>373000</v>
      </c>
      <c r="E1611" s="143"/>
      <c r="F1611" s="143">
        <v>7000</v>
      </c>
      <c r="G1611" s="142" t="s">
        <v>784</v>
      </c>
    </row>
    <row r="1612" spans="4:7" x14ac:dyDescent="0.3">
      <c r="D1612" s="142">
        <f t="shared" si="32"/>
        <v>372000</v>
      </c>
      <c r="E1612" s="143"/>
      <c r="F1612" s="143">
        <v>1000</v>
      </c>
      <c r="G1612" s="142" t="s">
        <v>785</v>
      </c>
    </row>
    <row r="1613" spans="4:7" x14ac:dyDescent="0.3">
      <c r="D1613" s="142">
        <f t="shared" ref="D1613:D1644" si="33">D1612+E1613-F1613</f>
        <v>367000</v>
      </c>
      <c r="E1613" s="143"/>
      <c r="F1613" s="143">
        <v>5000</v>
      </c>
      <c r="G1613" s="142" t="s">
        <v>786</v>
      </c>
    </row>
    <row r="1614" spans="4:7" x14ac:dyDescent="0.3">
      <c r="D1614" s="142">
        <f t="shared" si="33"/>
        <v>342000</v>
      </c>
      <c r="E1614" s="143"/>
      <c r="F1614" s="143">
        <v>25000</v>
      </c>
      <c r="G1614" s="142" t="s">
        <v>768</v>
      </c>
    </row>
    <row r="1615" spans="4:7" x14ac:dyDescent="0.3">
      <c r="D1615" s="142">
        <f t="shared" si="33"/>
        <v>336000</v>
      </c>
      <c r="E1615" s="143"/>
      <c r="F1615" s="143">
        <v>6000</v>
      </c>
      <c r="G1615" s="142" t="s">
        <v>787</v>
      </c>
    </row>
    <row r="1616" spans="4:7" x14ac:dyDescent="0.3">
      <c r="D1616" s="142">
        <f t="shared" si="33"/>
        <v>381000</v>
      </c>
      <c r="E1616" s="143">
        <v>45000</v>
      </c>
      <c r="F1616" s="143"/>
      <c r="G1616" s="142" t="s">
        <v>481</v>
      </c>
    </row>
    <row r="1617" spans="4:7" x14ac:dyDescent="0.3">
      <c r="D1617" s="142">
        <f t="shared" si="33"/>
        <v>376000</v>
      </c>
      <c r="E1617" s="143"/>
      <c r="F1617" s="143">
        <v>5000</v>
      </c>
      <c r="G1617" s="142" t="s">
        <v>788</v>
      </c>
    </row>
    <row r="1618" spans="4:7" x14ac:dyDescent="0.3">
      <c r="D1618" s="142">
        <f t="shared" si="33"/>
        <v>366000</v>
      </c>
      <c r="E1618" s="143"/>
      <c r="F1618" s="143">
        <v>10000</v>
      </c>
      <c r="G1618" s="142" t="s">
        <v>778</v>
      </c>
    </row>
    <row r="1619" spans="4:7" x14ac:dyDescent="0.3">
      <c r="D1619" s="142">
        <f t="shared" si="33"/>
        <v>364000</v>
      </c>
      <c r="E1619" s="143"/>
      <c r="F1619" s="143">
        <v>2000</v>
      </c>
      <c r="G1619" s="142" t="s">
        <v>789</v>
      </c>
    </row>
    <row r="1620" spans="4:7" x14ac:dyDescent="0.3">
      <c r="D1620" s="142">
        <f t="shared" si="33"/>
        <v>359000</v>
      </c>
      <c r="E1620" s="143"/>
      <c r="F1620" s="143">
        <v>5000</v>
      </c>
      <c r="G1620" s="142" t="s">
        <v>38</v>
      </c>
    </row>
    <row r="1621" spans="4:7" x14ac:dyDescent="0.3">
      <c r="D1621" s="142">
        <f t="shared" si="33"/>
        <v>344000</v>
      </c>
      <c r="E1621" s="143"/>
      <c r="F1621" s="143">
        <v>15000</v>
      </c>
      <c r="G1621" s="142" t="s">
        <v>768</v>
      </c>
    </row>
    <row r="1622" spans="4:7" x14ac:dyDescent="0.3">
      <c r="D1622" s="142">
        <f t="shared" si="33"/>
        <v>344000</v>
      </c>
      <c r="E1622" s="143"/>
      <c r="F1622" s="143"/>
      <c r="G1622" s="142"/>
    </row>
    <row r="1623" spans="4:7" x14ac:dyDescent="0.3">
      <c r="D1623" s="142">
        <f t="shared" si="33"/>
        <v>3518000</v>
      </c>
      <c r="E1623" s="143">
        <v>3174000</v>
      </c>
      <c r="F1623" s="143"/>
      <c r="G1623" s="142" t="s">
        <v>790</v>
      </c>
    </row>
    <row r="1624" spans="4:7" x14ac:dyDescent="0.3">
      <c r="D1624" s="142">
        <f t="shared" si="33"/>
        <v>3318000</v>
      </c>
      <c r="E1624" s="143"/>
      <c r="F1624" s="143">
        <v>200000</v>
      </c>
      <c r="G1624" s="142" t="s">
        <v>562</v>
      </c>
    </row>
    <row r="1625" spans="4:7" x14ac:dyDescent="0.3">
      <c r="D1625" s="142">
        <f t="shared" si="33"/>
        <v>1818000</v>
      </c>
      <c r="E1625" s="143"/>
      <c r="F1625" s="143">
        <v>1500000</v>
      </c>
      <c r="G1625" s="142" t="s">
        <v>605</v>
      </c>
    </row>
    <row r="1626" spans="4:7" x14ac:dyDescent="0.3">
      <c r="D1626" s="142">
        <f t="shared" si="33"/>
        <v>1808000</v>
      </c>
      <c r="E1626" s="143"/>
      <c r="F1626" s="143">
        <v>10000</v>
      </c>
      <c r="G1626" s="142" t="s">
        <v>791</v>
      </c>
    </row>
    <row r="1627" spans="4:7" x14ac:dyDescent="0.3">
      <c r="D1627" s="142">
        <f t="shared" si="33"/>
        <v>1793000</v>
      </c>
      <c r="E1627" s="143"/>
      <c r="F1627" s="143">
        <v>15000</v>
      </c>
      <c r="G1627" s="142" t="s">
        <v>792</v>
      </c>
    </row>
    <row r="1628" spans="4:7" x14ac:dyDescent="0.3">
      <c r="D1628" s="142">
        <f t="shared" si="33"/>
        <v>1792000</v>
      </c>
      <c r="E1628" s="143"/>
      <c r="F1628" s="143">
        <v>1000</v>
      </c>
      <c r="G1628" s="142" t="s">
        <v>105</v>
      </c>
    </row>
    <row r="1629" spans="4:7" x14ac:dyDescent="0.3">
      <c r="D1629" s="142">
        <f t="shared" si="33"/>
        <v>1783500</v>
      </c>
      <c r="E1629" s="143"/>
      <c r="F1629" s="143">
        <v>8500</v>
      </c>
      <c r="G1629" s="142" t="s">
        <v>793</v>
      </c>
    </row>
    <row r="1630" spans="4:7" x14ac:dyDescent="0.3">
      <c r="D1630" s="142">
        <f t="shared" si="33"/>
        <v>1703500</v>
      </c>
      <c r="E1630" s="143"/>
      <c r="F1630" s="143">
        <v>80000</v>
      </c>
      <c r="G1630" s="142" t="s">
        <v>108</v>
      </c>
    </row>
    <row r="1631" spans="4:7" x14ac:dyDescent="0.3">
      <c r="D1631" s="142">
        <f t="shared" si="33"/>
        <v>1678500</v>
      </c>
      <c r="E1631" s="143"/>
      <c r="F1631" s="143">
        <v>25000</v>
      </c>
      <c r="G1631" s="142" t="s">
        <v>794</v>
      </c>
    </row>
    <row r="1632" spans="4:7" x14ac:dyDescent="0.3">
      <c r="D1632" s="142">
        <f t="shared" si="33"/>
        <v>1673500</v>
      </c>
      <c r="E1632" s="143"/>
      <c r="F1632" s="143">
        <v>5000</v>
      </c>
      <c r="G1632" s="142" t="s">
        <v>89</v>
      </c>
    </row>
    <row r="1633" spans="4:7" x14ac:dyDescent="0.3">
      <c r="D1633" s="142">
        <f t="shared" si="33"/>
        <v>1673100</v>
      </c>
      <c r="E1633" s="143"/>
      <c r="F1633" s="143">
        <v>400</v>
      </c>
      <c r="G1633" s="142" t="s">
        <v>429</v>
      </c>
    </row>
    <row r="1634" spans="4:7" x14ac:dyDescent="0.3">
      <c r="D1634" s="142">
        <f t="shared" si="33"/>
        <v>1668100</v>
      </c>
      <c r="E1634" s="143"/>
      <c r="F1634" s="143">
        <v>5000</v>
      </c>
      <c r="G1634" s="142" t="s">
        <v>795</v>
      </c>
    </row>
    <row r="1635" spans="4:7" x14ac:dyDescent="0.3">
      <c r="D1635" s="142">
        <f t="shared" si="33"/>
        <v>1666600</v>
      </c>
      <c r="E1635" s="143"/>
      <c r="F1635" s="143">
        <v>1500</v>
      </c>
      <c r="G1635" s="142" t="s">
        <v>796</v>
      </c>
    </row>
    <row r="1636" spans="4:7" x14ac:dyDescent="0.3">
      <c r="D1636" s="142">
        <f t="shared" si="33"/>
        <v>1666300</v>
      </c>
      <c r="E1636" s="143"/>
      <c r="F1636" s="143">
        <v>300</v>
      </c>
      <c r="G1636" s="142" t="s">
        <v>429</v>
      </c>
    </row>
    <row r="1637" spans="4:7" x14ac:dyDescent="0.3">
      <c r="D1637" s="142">
        <f t="shared" si="33"/>
        <v>1616300</v>
      </c>
      <c r="E1637" s="143"/>
      <c r="F1637" s="143">
        <v>50000</v>
      </c>
      <c r="G1637" s="142" t="s">
        <v>115</v>
      </c>
    </row>
    <row r="1638" spans="4:7" x14ac:dyDescent="0.3">
      <c r="D1638" s="142">
        <f t="shared" si="33"/>
        <v>1586300</v>
      </c>
      <c r="E1638" s="143"/>
      <c r="F1638" s="143">
        <v>30000</v>
      </c>
      <c r="G1638" s="142" t="s">
        <v>751</v>
      </c>
    </row>
    <row r="1639" spans="4:7" x14ac:dyDescent="0.3">
      <c r="D1639" s="142">
        <f t="shared" si="33"/>
        <v>1556300</v>
      </c>
      <c r="E1639" s="143"/>
      <c r="F1639" s="143">
        <v>30000</v>
      </c>
      <c r="G1639" s="142" t="s">
        <v>797</v>
      </c>
    </row>
    <row r="1640" spans="4:7" x14ac:dyDescent="0.3">
      <c r="D1640" s="142">
        <f t="shared" si="33"/>
        <v>1256300</v>
      </c>
      <c r="E1640" s="143"/>
      <c r="F1640" s="143">
        <v>300000</v>
      </c>
      <c r="G1640" s="142" t="s">
        <v>798</v>
      </c>
    </row>
    <row r="1641" spans="4:7" x14ac:dyDescent="0.3">
      <c r="D1641" s="142">
        <f t="shared" si="33"/>
        <v>1234300</v>
      </c>
      <c r="E1641" s="143"/>
      <c r="F1641" s="143">
        <v>22000</v>
      </c>
      <c r="G1641" s="142" t="s">
        <v>799</v>
      </c>
    </row>
    <row r="1642" spans="4:7" x14ac:dyDescent="0.3">
      <c r="D1642" s="142">
        <f t="shared" si="33"/>
        <v>1184300</v>
      </c>
      <c r="E1642" s="143"/>
      <c r="F1642" s="143">
        <v>50000</v>
      </c>
      <c r="G1642" s="142" t="s">
        <v>800</v>
      </c>
    </row>
    <row r="1643" spans="4:7" x14ac:dyDescent="0.3">
      <c r="D1643" s="142">
        <f t="shared" si="33"/>
        <v>1154300</v>
      </c>
      <c r="E1643" s="143"/>
      <c r="F1643" s="143">
        <v>30000</v>
      </c>
      <c r="G1643" s="142" t="s">
        <v>264</v>
      </c>
    </row>
    <row r="1644" spans="4:7" x14ac:dyDescent="0.3">
      <c r="D1644" s="142">
        <f t="shared" si="33"/>
        <v>1004300</v>
      </c>
      <c r="E1644" s="143"/>
      <c r="F1644" s="143">
        <v>150000</v>
      </c>
      <c r="G1644" s="142" t="s">
        <v>801</v>
      </c>
    </row>
    <row r="1645" spans="4:7" x14ac:dyDescent="0.3">
      <c r="D1645" s="142">
        <f t="shared" ref="D1645:D1676" si="34">D1644+E1645-F1645</f>
        <v>854300</v>
      </c>
      <c r="E1645" s="143"/>
      <c r="F1645" s="143">
        <v>150000</v>
      </c>
      <c r="G1645" s="142" t="s">
        <v>100</v>
      </c>
    </row>
    <row r="1646" spans="4:7" x14ac:dyDescent="0.3">
      <c r="D1646" s="142">
        <f t="shared" si="34"/>
        <v>704300</v>
      </c>
      <c r="E1646" s="143"/>
      <c r="F1646" s="143">
        <v>150000</v>
      </c>
      <c r="G1646" s="142" t="s">
        <v>457</v>
      </c>
    </row>
    <row r="1647" spans="4:7" x14ac:dyDescent="0.3">
      <c r="D1647" s="142">
        <f t="shared" si="34"/>
        <v>654300</v>
      </c>
      <c r="E1647" s="143"/>
      <c r="F1647" s="143">
        <v>50000</v>
      </c>
      <c r="G1647" s="142" t="s">
        <v>802</v>
      </c>
    </row>
    <row r="1648" spans="4:7" x14ac:dyDescent="0.3">
      <c r="D1648" s="142">
        <f t="shared" si="34"/>
        <v>639300</v>
      </c>
      <c r="E1648" s="143"/>
      <c r="F1648" s="143">
        <v>15000</v>
      </c>
      <c r="G1648" s="142" t="s">
        <v>229</v>
      </c>
    </row>
    <row r="1649" spans="4:7" x14ac:dyDescent="0.3">
      <c r="D1649" s="142">
        <f t="shared" si="34"/>
        <v>619300</v>
      </c>
      <c r="E1649" s="143"/>
      <c r="F1649" s="143">
        <v>20000</v>
      </c>
      <c r="G1649" s="142" t="s">
        <v>163</v>
      </c>
    </row>
    <row r="1650" spans="4:7" x14ac:dyDescent="0.3">
      <c r="D1650" s="142">
        <f t="shared" si="34"/>
        <v>579300</v>
      </c>
      <c r="E1650" s="143"/>
      <c r="F1650" s="143">
        <v>40000</v>
      </c>
      <c r="G1650" s="142" t="s">
        <v>57</v>
      </c>
    </row>
    <row r="1651" spans="4:7" x14ac:dyDescent="0.3">
      <c r="D1651" s="142">
        <f t="shared" si="34"/>
        <v>559300</v>
      </c>
      <c r="E1651" s="143"/>
      <c r="F1651" s="143">
        <v>20000</v>
      </c>
      <c r="G1651" s="142" t="s">
        <v>38</v>
      </c>
    </row>
    <row r="1652" spans="4:7" x14ac:dyDescent="0.3">
      <c r="D1652" s="142">
        <f t="shared" si="34"/>
        <v>557300</v>
      </c>
      <c r="E1652" s="143"/>
      <c r="F1652" s="143">
        <v>2000</v>
      </c>
      <c r="G1652" s="142" t="s">
        <v>17</v>
      </c>
    </row>
    <row r="1653" spans="4:7" x14ac:dyDescent="0.3">
      <c r="D1653" s="142">
        <f t="shared" si="34"/>
        <v>532300</v>
      </c>
      <c r="E1653" s="143"/>
      <c r="F1653" s="143">
        <v>25000</v>
      </c>
      <c r="G1653" s="142" t="s">
        <v>803</v>
      </c>
    </row>
    <row r="1654" spans="4:7" x14ac:dyDescent="0.3">
      <c r="D1654" s="142">
        <f t="shared" si="34"/>
        <v>502300</v>
      </c>
      <c r="E1654" s="143"/>
      <c r="F1654" s="143">
        <v>30000</v>
      </c>
      <c r="G1654" s="142" t="s">
        <v>803</v>
      </c>
    </row>
    <row r="1655" spans="4:7" x14ac:dyDescent="0.3">
      <c r="D1655" s="142">
        <f t="shared" si="34"/>
        <v>500300</v>
      </c>
      <c r="E1655" s="143"/>
      <c r="F1655" s="143">
        <v>2000</v>
      </c>
      <c r="G1655" s="142" t="s">
        <v>804</v>
      </c>
    </row>
    <row r="1656" spans="4:7" x14ac:dyDescent="0.3">
      <c r="D1656" s="142">
        <f t="shared" si="34"/>
        <v>485300</v>
      </c>
      <c r="E1656" s="143"/>
      <c r="F1656" s="143">
        <v>15000</v>
      </c>
      <c r="G1656" s="142" t="s">
        <v>26</v>
      </c>
    </row>
    <row r="1657" spans="4:7" x14ac:dyDescent="0.3">
      <c r="D1657" s="142">
        <f t="shared" si="34"/>
        <v>435300</v>
      </c>
      <c r="E1657" s="143"/>
      <c r="F1657" s="143">
        <v>50000</v>
      </c>
      <c r="G1657" s="142" t="s">
        <v>729</v>
      </c>
    </row>
    <row r="1658" spans="4:7" x14ac:dyDescent="0.3">
      <c r="D1658" s="142">
        <f t="shared" si="34"/>
        <v>395300</v>
      </c>
      <c r="E1658" s="143"/>
      <c r="F1658" s="143">
        <v>40000</v>
      </c>
      <c r="G1658" s="142" t="s">
        <v>347</v>
      </c>
    </row>
    <row r="1659" spans="4:7" x14ac:dyDescent="0.3">
      <c r="D1659" s="142">
        <f t="shared" si="34"/>
        <v>380300</v>
      </c>
      <c r="E1659" s="143"/>
      <c r="F1659" s="143">
        <v>15000</v>
      </c>
      <c r="G1659" s="142" t="s">
        <v>567</v>
      </c>
    </row>
    <row r="1660" spans="4:7" x14ac:dyDescent="0.3">
      <c r="D1660" s="142">
        <f t="shared" si="34"/>
        <v>266800</v>
      </c>
      <c r="E1660" s="143"/>
      <c r="F1660" s="143">
        <v>113500</v>
      </c>
      <c r="G1660" s="142" t="s">
        <v>17</v>
      </c>
    </row>
    <row r="1661" spans="4:7" x14ac:dyDescent="0.3">
      <c r="D1661" s="142">
        <f t="shared" si="34"/>
        <v>256800</v>
      </c>
      <c r="E1661" s="143"/>
      <c r="F1661" s="143">
        <v>10000</v>
      </c>
      <c r="G1661" s="142" t="s">
        <v>805</v>
      </c>
    </row>
    <row r="1662" spans="4:7" x14ac:dyDescent="0.3">
      <c r="D1662" s="142">
        <f t="shared" si="34"/>
        <v>244800</v>
      </c>
      <c r="E1662" s="143"/>
      <c r="F1662" s="143">
        <v>12000</v>
      </c>
      <c r="G1662" s="142" t="s">
        <v>806</v>
      </c>
    </row>
    <row r="1663" spans="4:7" x14ac:dyDescent="0.3">
      <c r="D1663" s="142">
        <f t="shared" si="34"/>
        <v>239200</v>
      </c>
      <c r="E1663" s="143"/>
      <c r="F1663" s="143">
        <v>5600</v>
      </c>
      <c r="G1663" s="142" t="s">
        <v>807</v>
      </c>
    </row>
    <row r="1664" spans="4:7" x14ac:dyDescent="0.3">
      <c r="D1664" s="142">
        <f t="shared" si="34"/>
        <v>229400</v>
      </c>
      <c r="E1664" s="143"/>
      <c r="F1664" s="143">
        <v>9800</v>
      </c>
      <c r="G1664" s="142" t="s">
        <v>567</v>
      </c>
    </row>
    <row r="1665" spans="4:7" x14ac:dyDescent="0.3">
      <c r="D1665" s="142">
        <f t="shared" si="34"/>
        <v>219400</v>
      </c>
      <c r="E1665" s="143"/>
      <c r="F1665" s="143">
        <v>10000</v>
      </c>
      <c r="G1665" s="142" t="s">
        <v>808</v>
      </c>
    </row>
    <row r="1666" spans="4:7" x14ac:dyDescent="0.3">
      <c r="D1666" s="142">
        <f t="shared" si="34"/>
        <v>217400</v>
      </c>
      <c r="E1666" s="143"/>
      <c r="F1666" s="143">
        <v>2000</v>
      </c>
      <c r="G1666" s="142" t="s">
        <v>809</v>
      </c>
    </row>
    <row r="1667" spans="4:7" x14ac:dyDescent="0.3">
      <c r="D1667" s="142">
        <f t="shared" si="34"/>
        <v>717400</v>
      </c>
      <c r="E1667" s="143">
        <v>500000</v>
      </c>
      <c r="F1667" s="143"/>
      <c r="G1667" s="142" t="s">
        <v>810</v>
      </c>
    </row>
    <row r="1668" spans="4:7" x14ac:dyDescent="0.3">
      <c r="D1668" s="142">
        <f>E1667-F1668</f>
        <v>450000</v>
      </c>
      <c r="E1668" s="143"/>
      <c r="F1668" s="143">
        <v>50000</v>
      </c>
      <c r="G1668" s="142" t="s">
        <v>811</v>
      </c>
    </row>
    <row r="1669" spans="4:7" x14ac:dyDescent="0.3">
      <c r="D1669" s="142">
        <f>D1668-F1669</f>
        <v>447000</v>
      </c>
      <c r="E1669" s="143"/>
      <c r="F1669" s="143">
        <v>3000</v>
      </c>
      <c r="G1669" s="142" t="s">
        <v>69</v>
      </c>
    </row>
    <row r="1670" spans="4:7" x14ac:dyDescent="0.3">
      <c r="D1670" s="142">
        <f t="shared" ref="D1670" si="35">D1669-F1670</f>
        <v>426000</v>
      </c>
      <c r="E1670" s="143"/>
      <c r="F1670" s="143">
        <v>21000</v>
      </c>
      <c r="G1670" s="142" t="s">
        <v>812</v>
      </c>
    </row>
    <row r="1671" spans="4:7" x14ac:dyDescent="0.3">
      <c r="D1671" s="142">
        <f>D1670-F1671+E1671</f>
        <v>336000</v>
      </c>
      <c r="E1671" s="143"/>
      <c r="F1671" s="143">
        <v>90000</v>
      </c>
      <c r="G1671" s="142" t="s">
        <v>813</v>
      </c>
    </row>
    <row r="1672" spans="4:7" x14ac:dyDescent="0.3">
      <c r="D1672" s="142">
        <f t="shared" ref="D1672:D1735" si="36">D1671-F1672+E1672</f>
        <v>276000</v>
      </c>
      <c r="E1672" s="143"/>
      <c r="F1672" s="143">
        <v>60000</v>
      </c>
      <c r="G1672" s="142" t="s">
        <v>814</v>
      </c>
    </row>
    <row r="1673" spans="4:7" x14ac:dyDescent="0.3">
      <c r="D1673" s="142">
        <f t="shared" si="36"/>
        <v>176000</v>
      </c>
      <c r="E1673" s="143"/>
      <c r="F1673" s="143">
        <v>100000</v>
      </c>
      <c r="G1673" s="142" t="s">
        <v>815</v>
      </c>
    </row>
    <row r="1674" spans="4:7" x14ac:dyDescent="0.3">
      <c r="D1674" s="142">
        <f t="shared" si="36"/>
        <v>156000</v>
      </c>
      <c r="E1674" s="143"/>
      <c r="F1674" s="143">
        <v>20000</v>
      </c>
      <c r="G1674" s="142" t="s">
        <v>653</v>
      </c>
    </row>
    <row r="1675" spans="4:7" x14ac:dyDescent="0.3">
      <c r="D1675" s="142">
        <f t="shared" si="36"/>
        <v>121000</v>
      </c>
      <c r="E1675" s="143"/>
      <c r="F1675" s="143">
        <v>35000</v>
      </c>
      <c r="G1675" s="142" t="s">
        <v>526</v>
      </c>
    </row>
    <row r="1676" spans="4:7" x14ac:dyDescent="0.3">
      <c r="D1676" s="142">
        <f t="shared" si="36"/>
        <v>86000</v>
      </c>
      <c r="E1676" s="143"/>
      <c r="F1676" s="143">
        <v>35000</v>
      </c>
      <c r="G1676" s="142" t="s">
        <v>69</v>
      </c>
    </row>
    <row r="1677" spans="4:7" x14ac:dyDescent="0.3">
      <c r="D1677" s="142">
        <f t="shared" si="36"/>
        <v>56000</v>
      </c>
      <c r="E1677" s="143"/>
      <c r="F1677" s="143">
        <v>30000</v>
      </c>
      <c r="G1677" s="142" t="s">
        <v>816</v>
      </c>
    </row>
    <row r="1678" spans="4:7" x14ac:dyDescent="0.3">
      <c r="D1678" s="142">
        <f t="shared" si="36"/>
        <v>36000</v>
      </c>
      <c r="E1678" s="143"/>
      <c r="F1678" s="143">
        <v>20000</v>
      </c>
      <c r="G1678" s="142" t="s">
        <v>816</v>
      </c>
    </row>
    <row r="1679" spans="4:7" x14ac:dyDescent="0.3">
      <c r="D1679" s="142">
        <f t="shared" si="36"/>
        <v>-14000</v>
      </c>
      <c r="E1679" s="143"/>
      <c r="F1679" s="143">
        <v>50000</v>
      </c>
      <c r="G1679" s="142" t="s">
        <v>467</v>
      </c>
    </row>
    <row r="1680" spans="4:7" x14ac:dyDescent="0.3">
      <c r="D1680" s="142">
        <f t="shared" si="36"/>
        <v>-64000</v>
      </c>
      <c r="E1680" s="143"/>
      <c r="F1680" s="143">
        <v>50000</v>
      </c>
      <c r="G1680" s="142" t="s">
        <v>760</v>
      </c>
    </row>
    <row r="1681" spans="4:8" x14ac:dyDescent="0.3">
      <c r="D1681" s="142">
        <f t="shared" si="36"/>
        <v>-93000</v>
      </c>
      <c r="E1681" s="143"/>
      <c r="F1681" s="143">
        <v>29000</v>
      </c>
      <c r="G1681" s="142" t="s">
        <v>841</v>
      </c>
    </row>
    <row r="1682" spans="4:8" x14ac:dyDescent="0.3">
      <c r="D1682" s="142">
        <f t="shared" si="36"/>
        <v>-98000</v>
      </c>
      <c r="E1682" s="143"/>
      <c r="F1682" s="143">
        <v>5000</v>
      </c>
      <c r="G1682" s="142" t="s">
        <v>803</v>
      </c>
    </row>
    <row r="1683" spans="4:8" x14ac:dyDescent="0.3">
      <c r="D1683" s="142">
        <f t="shared" si="36"/>
        <v>-101000</v>
      </c>
      <c r="E1683" s="143"/>
      <c r="F1683" s="143">
        <v>3000</v>
      </c>
      <c r="G1683" s="142" t="s">
        <v>105</v>
      </c>
    </row>
    <row r="1684" spans="4:8" x14ac:dyDescent="0.3">
      <c r="D1684" s="142">
        <f t="shared" si="36"/>
        <v>-106100</v>
      </c>
      <c r="E1684" s="143"/>
      <c r="F1684" s="143">
        <v>5100</v>
      </c>
      <c r="G1684" s="142" t="s">
        <v>842</v>
      </c>
    </row>
    <row r="1685" spans="4:8" x14ac:dyDescent="0.3">
      <c r="D1685" s="142">
        <f t="shared" si="36"/>
        <v>-106300</v>
      </c>
      <c r="E1685" s="143"/>
      <c r="F1685" s="143">
        <v>200</v>
      </c>
      <c r="G1685" s="142" t="s">
        <v>804</v>
      </c>
    </row>
    <row r="1686" spans="4:8" x14ac:dyDescent="0.3">
      <c r="D1686" s="142">
        <f t="shared" si="36"/>
        <v>-126300</v>
      </c>
      <c r="E1686" s="143"/>
      <c r="F1686" s="143">
        <v>20000</v>
      </c>
      <c r="G1686" s="142" t="s">
        <v>843</v>
      </c>
    </row>
    <row r="1687" spans="4:8" x14ac:dyDescent="0.3">
      <c r="D1687" s="142">
        <f t="shared" si="36"/>
        <v>-26300</v>
      </c>
      <c r="E1687" s="143">
        <v>100000</v>
      </c>
      <c r="F1687" s="143"/>
      <c r="G1687" s="142" t="s">
        <v>844</v>
      </c>
    </row>
    <row r="1688" spans="4:8" x14ac:dyDescent="0.3">
      <c r="D1688" s="142">
        <f t="shared" si="36"/>
        <v>-29300</v>
      </c>
      <c r="E1688" s="143"/>
      <c r="F1688" s="143">
        <v>3000</v>
      </c>
      <c r="G1688" s="142" t="s">
        <v>41</v>
      </c>
    </row>
    <row r="1689" spans="4:8" x14ac:dyDescent="0.3">
      <c r="D1689" s="142">
        <f t="shared" si="36"/>
        <v>-32300</v>
      </c>
      <c r="E1689" s="143"/>
      <c r="F1689" s="143">
        <v>3000</v>
      </c>
      <c r="G1689" s="142" t="s">
        <v>845</v>
      </c>
    </row>
    <row r="1690" spans="4:8" x14ac:dyDescent="0.3">
      <c r="D1690" s="142">
        <f t="shared" si="36"/>
        <v>-34300</v>
      </c>
      <c r="E1690" s="143"/>
      <c r="F1690" s="143">
        <v>2000</v>
      </c>
      <c r="G1690" s="142" t="s">
        <v>846</v>
      </c>
    </row>
    <row r="1691" spans="4:8" x14ac:dyDescent="0.3">
      <c r="D1691" s="142">
        <f t="shared" si="36"/>
        <v>-36300</v>
      </c>
      <c r="E1691" s="143"/>
      <c r="F1691" s="143">
        <v>2000</v>
      </c>
      <c r="G1691" s="142" t="s">
        <v>385</v>
      </c>
    </row>
    <row r="1692" spans="4:8" x14ac:dyDescent="0.3">
      <c r="D1692" s="142">
        <f t="shared" si="36"/>
        <v>-36700</v>
      </c>
      <c r="E1692" s="143"/>
      <c r="F1692" s="143">
        <v>400</v>
      </c>
      <c r="G1692" s="142" t="s">
        <v>403</v>
      </c>
    </row>
    <row r="1693" spans="4:8" x14ac:dyDescent="0.3">
      <c r="D1693" s="142">
        <f t="shared" si="36"/>
        <v>-73900</v>
      </c>
      <c r="E1693" s="143"/>
      <c r="F1693" s="143">
        <v>37200</v>
      </c>
      <c r="G1693" s="142" t="s">
        <v>847</v>
      </c>
    </row>
    <row r="1694" spans="4:8" x14ac:dyDescent="0.3">
      <c r="D1694" s="142">
        <f t="shared" si="36"/>
        <v>-10000</v>
      </c>
      <c r="E1694" s="143">
        <v>63900</v>
      </c>
      <c r="F1694" s="143"/>
      <c r="G1694" s="142" t="s">
        <v>850</v>
      </c>
      <c r="H1694" s="3" t="s">
        <v>191</v>
      </c>
    </row>
    <row r="1695" spans="4:8" x14ac:dyDescent="0.3">
      <c r="D1695" s="142">
        <f t="shared" si="36"/>
        <v>-10000</v>
      </c>
      <c r="E1695" s="143"/>
      <c r="F1695" s="143"/>
      <c r="G1695" s="142"/>
    </row>
    <row r="1696" spans="4:8" x14ac:dyDescent="0.3">
      <c r="D1696" s="142">
        <f t="shared" si="36"/>
        <v>1990000</v>
      </c>
      <c r="E1696" s="143">
        <v>2000000</v>
      </c>
      <c r="F1696" s="143"/>
      <c r="G1696" s="142" t="s">
        <v>852</v>
      </c>
    </row>
    <row r="1697" spans="4:7" x14ac:dyDescent="0.3">
      <c r="D1697" s="142">
        <f t="shared" si="36"/>
        <v>1790000</v>
      </c>
      <c r="E1697" s="143"/>
      <c r="F1697" s="143">
        <v>200000</v>
      </c>
      <c r="G1697" s="142" t="s">
        <v>853</v>
      </c>
    </row>
    <row r="1698" spans="4:7" x14ac:dyDescent="0.3">
      <c r="D1698" s="142">
        <f t="shared" si="36"/>
        <v>1740000</v>
      </c>
      <c r="E1698" s="143"/>
      <c r="F1698" s="143">
        <v>50000</v>
      </c>
      <c r="G1698" s="142" t="s">
        <v>854</v>
      </c>
    </row>
    <row r="1699" spans="4:7" x14ac:dyDescent="0.3">
      <c r="D1699" s="142">
        <f t="shared" si="36"/>
        <v>1730000</v>
      </c>
      <c r="E1699" s="143"/>
      <c r="F1699" s="143">
        <v>10000</v>
      </c>
      <c r="G1699" s="142" t="s">
        <v>855</v>
      </c>
    </row>
    <row r="1700" spans="4:7" x14ac:dyDescent="0.3">
      <c r="D1700" s="142">
        <f t="shared" si="36"/>
        <v>1692000</v>
      </c>
      <c r="E1700" s="143"/>
      <c r="F1700" s="143">
        <v>38000</v>
      </c>
      <c r="G1700" s="142" t="s">
        <v>856</v>
      </c>
    </row>
    <row r="1701" spans="4:7" x14ac:dyDescent="0.3">
      <c r="D1701" s="142">
        <f t="shared" si="36"/>
        <v>1682000</v>
      </c>
      <c r="E1701" s="143"/>
      <c r="F1701" s="143">
        <v>10000</v>
      </c>
      <c r="G1701" s="142" t="s">
        <v>857</v>
      </c>
    </row>
    <row r="1702" spans="4:7" x14ac:dyDescent="0.3">
      <c r="D1702" s="142">
        <f t="shared" si="36"/>
        <v>1680000</v>
      </c>
      <c r="E1702" s="143"/>
      <c r="F1702" s="143">
        <v>2000</v>
      </c>
      <c r="G1702" s="142" t="s">
        <v>69</v>
      </c>
    </row>
    <row r="1703" spans="4:7" x14ac:dyDescent="0.3">
      <c r="D1703" s="142">
        <f t="shared" si="36"/>
        <v>1635000</v>
      </c>
      <c r="E1703" s="143"/>
      <c r="F1703" s="143">
        <v>45000</v>
      </c>
      <c r="G1703" s="142" t="s">
        <v>858</v>
      </c>
    </row>
    <row r="1704" spans="4:7" x14ac:dyDescent="0.3">
      <c r="D1704" s="142">
        <f t="shared" si="36"/>
        <v>1633000</v>
      </c>
      <c r="E1704" s="143"/>
      <c r="F1704" s="143">
        <v>2000</v>
      </c>
      <c r="G1704" s="142" t="s">
        <v>360</v>
      </c>
    </row>
    <row r="1705" spans="4:7" x14ac:dyDescent="0.3">
      <c r="D1705" s="142">
        <f t="shared" si="36"/>
        <v>1629000</v>
      </c>
      <c r="E1705" s="143"/>
      <c r="F1705" s="143">
        <v>4000</v>
      </c>
      <c r="G1705" s="142" t="s">
        <v>859</v>
      </c>
    </row>
    <row r="1706" spans="4:7" x14ac:dyDescent="0.3">
      <c r="D1706" s="142">
        <f t="shared" si="36"/>
        <v>1609000</v>
      </c>
      <c r="E1706" s="143"/>
      <c r="F1706" s="143">
        <v>20000</v>
      </c>
      <c r="G1706" s="142" t="s">
        <v>860</v>
      </c>
    </row>
    <row r="1707" spans="4:7" x14ac:dyDescent="0.3">
      <c r="D1707" s="142">
        <f t="shared" si="36"/>
        <v>1600000</v>
      </c>
      <c r="E1707" s="143"/>
      <c r="F1707" s="143">
        <v>9000</v>
      </c>
      <c r="G1707" s="142" t="s">
        <v>861</v>
      </c>
    </row>
    <row r="1708" spans="4:7" x14ac:dyDescent="0.3">
      <c r="D1708" s="142">
        <f t="shared" si="36"/>
        <v>1580000</v>
      </c>
      <c r="E1708" s="143"/>
      <c r="F1708" s="143">
        <v>20000</v>
      </c>
      <c r="G1708" s="142" t="s">
        <v>783</v>
      </c>
    </row>
    <row r="1709" spans="4:7" x14ac:dyDescent="0.3">
      <c r="D1709" s="142">
        <f t="shared" si="36"/>
        <v>1578000</v>
      </c>
      <c r="E1709" s="143"/>
      <c r="F1709" s="143">
        <v>2000</v>
      </c>
      <c r="G1709" s="142" t="s">
        <v>804</v>
      </c>
    </row>
    <row r="1710" spans="4:7" x14ac:dyDescent="0.3">
      <c r="D1710" s="142">
        <f t="shared" si="36"/>
        <v>1568000</v>
      </c>
      <c r="E1710" s="143"/>
      <c r="F1710" s="143">
        <v>10000</v>
      </c>
      <c r="G1710" s="142" t="s">
        <v>808</v>
      </c>
    </row>
    <row r="1711" spans="4:7" x14ac:dyDescent="0.3">
      <c r="D1711" s="142">
        <f t="shared" si="36"/>
        <v>1558000</v>
      </c>
      <c r="E1711" s="143"/>
      <c r="F1711" s="143">
        <v>10000</v>
      </c>
      <c r="G1711" s="142" t="s">
        <v>862</v>
      </c>
    </row>
    <row r="1712" spans="4:7" x14ac:dyDescent="0.3">
      <c r="D1712" s="142">
        <f t="shared" si="36"/>
        <v>1548000</v>
      </c>
      <c r="E1712" s="143"/>
      <c r="F1712" s="143">
        <v>10000</v>
      </c>
      <c r="G1712" s="142" t="s">
        <v>41</v>
      </c>
    </row>
    <row r="1713" spans="4:7" x14ac:dyDescent="0.3">
      <c r="D1713" s="142">
        <f t="shared" si="36"/>
        <v>1537200</v>
      </c>
      <c r="E1713" s="143"/>
      <c r="F1713" s="143">
        <v>10800</v>
      </c>
      <c r="G1713" s="142" t="s">
        <v>863</v>
      </c>
    </row>
    <row r="1714" spans="4:7" x14ac:dyDescent="0.3">
      <c r="D1714" s="142">
        <f t="shared" si="36"/>
        <v>1465200</v>
      </c>
      <c r="E1714" s="143"/>
      <c r="F1714" s="143">
        <v>72000</v>
      </c>
      <c r="G1714" s="142" t="s">
        <v>182</v>
      </c>
    </row>
    <row r="1715" spans="4:7" x14ac:dyDescent="0.3">
      <c r="D1715" s="142">
        <f t="shared" si="36"/>
        <v>1464900</v>
      </c>
      <c r="E1715" s="143"/>
      <c r="F1715" s="143">
        <v>300</v>
      </c>
      <c r="G1715" s="142" t="s">
        <v>864</v>
      </c>
    </row>
    <row r="1716" spans="4:7" x14ac:dyDescent="0.3">
      <c r="D1716" s="142">
        <f t="shared" si="36"/>
        <v>1214900</v>
      </c>
      <c r="E1716" s="143"/>
      <c r="F1716" s="143">
        <v>250000</v>
      </c>
      <c r="G1716" s="142" t="s">
        <v>865</v>
      </c>
    </row>
    <row r="1717" spans="4:7" x14ac:dyDescent="0.3">
      <c r="D1717" s="142">
        <f t="shared" si="36"/>
        <v>964900</v>
      </c>
      <c r="E1717" s="143"/>
      <c r="F1717" s="143">
        <v>250000</v>
      </c>
      <c r="G1717" s="142" t="s">
        <v>865</v>
      </c>
    </row>
    <row r="1718" spans="4:7" x14ac:dyDescent="0.3">
      <c r="D1718" s="142">
        <f t="shared" si="36"/>
        <v>764900</v>
      </c>
      <c r="E1718" s="143"/>
      <c r="F1718" s="143">
        <v>200000</v>
      </c>
      <c r="G1718" s="142" t="s">
        <v>866</v>
      </c>
    </row>
    <row r="1719" spans="4:7" x14ac:dyDescent="0.3">
      <c r="D1719" s="142">
        <f t="shared" si="36"/>
        <v>759900</v>
      </c>
      <c r="E1719" s="143"/>
      <c r="F1719" s="143">
        <v>5000</v>
      </c>
      <c r="G1719" s="142" t="s">
        <v>84</v>
      </c>
    </row>
    <row r="1720" spans="4:7" x14ac:dyDescent="0.3">
      <c r="D1720" s="142">
        <f t="shared" si="36"/>
        <v>729900</v>
      </c>
      <c r="E1720" s="143"/>
      <c r="F1720" s="143">
        <v>30000</v>
      </c>
      <c r="G1720" s="142" t="s">
        <v>867</v>
      </c>
    </row>
    <row r="1721" spans="4:7" x14ac:dyDescent="0.3">
      <c r="D1721" s="142">
        <f t="shared" si="36"/>
        <v>719900</v>
      </c>
      <c r="E1721" s="143"/>
      <c r="F1721" s="143">
        <v>10000</v>
      </c>
      <c r="G1721" s="142" t="s">
        <v>868</v>
      </c>
    </row>
    <row r="1722" spans="4:7" x14ac:dyDescent="0.3">
      <c r="D1722" s="142">
        <f t="shared" si="36"/>
        <v>699900</v>
      </c>
      <c r="E1722" s="143"/>
      <c r="F1722" s="143">
        <v>20000</v>
      </c>
      <c r="G1722" s="142" t="s">
        <v>567</v>
      </c>
    </row>
    <row r="1723" spans="4:7" x14ac:dyDescent="0.3">
      <c r="D1723" s="142">
        <f t="shared" si="36"/>
        <v>690500</v>
      </c>
      <c r="E1723" s="143"/>
      <c r="F1723" s="143">
        <v>9400</v>
      </c>
      <c r="G1723" s="142" t="s">
        <v>869</v>
      </c>
    </row>
    <row r="1724" spans="4:7" x14ac:dyDescent="0.3">
      <c r="D1724" s="142">
        <f t="shared" si="36"/>
        <v>685500</v>
      </c>
      <c r="E1724" s="143"/>
      <c r="F1724" s="143">
        <v>5000</v>
      </c>
      <c r="G1724" s="142" t="s">
        <v>41</v>
      </c>
    </row>
    <row r="1725" spans="4:7" x14ac:dyDescent="0.3">
      <c r="D1725" s="142">
        <f t="shared" si="36"/>
        <v>685000</v>
      </c>
      <c r="E1725" s="143"/>
      <c r="F1725" s="143">
        <v>500</v>
      </c>
      <c r="G1725" s="142" t="s">
        <v>59</v>
      </c>
    </row>
    <row r="1726" spans="4:7" x14ac:dyDescent="0.3">
      <c r="D1726" s="142">
        <f t="shared" si="36"/>
        <v>684800</v>
      </c>
      <c r="E1726" s="143"/>
      <c r="F1726" s="143">
        <v>200</v>
      </c>
      <c r="G1726" s="142" t="s">
        <v>105</v>
      </c>
    </row>
    <row r="1727" spans="4:7" x14ac:dyDescent="0.3">
      <c r="D1727" s="142">
        <f t="shared" si="36"/>
        <v>664800</v>
      </c>
      <c r="E1727" s="143"/>
      <c r="F1727" s="143">
        <v>20000</v>
      </c>
      <c r="G1727" s="142" t="s">
        <v>870</v>
      </c>
    </row>
    <row r="1728" spans="4:7" x14ac:dyDescent="0.3">
      <c r="D1728" s="142">
        <f t="shared" si="36"/>
        <v>634800</v>
      </c>
      <c r="E1728" s="143"/>
      <c r="F1728" s="143">
        <v>30000</v>
      </c>
      <c r="G1728" s="142" t="s">
        <v>653</v>
      </c>
    </row>
    <row r="1729" spans="4:7" x14ac:dyDescent="0.3">
      <c r="D1729" s="142">
        <f t="shared" si="36"/>
        <v>634300</v>
      </c>
      <c r="E1729" s="143"/>
      <c r="F1729" s="143">
        <v>500</v>
      </c>
      <c r="G1729" s="142" t="s">
        <v>871</v>
      </c>
    </row>
    <row r="1730" spans="4:7" x14ac:dyDescent="0.3">
      <c r="D1730" s="142">
        <f t="shared" si="36"/>
        <v>632300</v>
      </c>
      <c r="E1730" s="143"/>
      <c r="F1730" s="143">
        <v>2000</v>
      </c>
      <c r="G1730" s="142" t="s">
        <v>484</v>
      </c>
    </row>
    <row r="1731" spans="4:7" x14ac:dyDescent="0.3">
      <c r="D1731" s="142">
        <f t="shared" si="36"/>
        <v>627300</v>
      </c>
      <c r="E1731" s="143"/>
      <c r="F1731" s="143">
        <v>5000</v>
      </c>
      <c r="G1731" s="142" t="s">
        <v>806</v>
      </c>
    </row>
    <row r="1732" spans="4:7" x14ac:dyDescent="0.3">
      <c r="D1732" s="142">
        <f t="shared" si="36"/>
        <v>627000</v>
      </c>
      <c r="E1732" s="143"/>
      <c r="F1732" s="143">
        <v>300</v>
      </c>
      <c r="G1732" s="142" t="s">
        <v>872</v>
      </c>
    </row>
    <row r="1733" spans="4:7" x14ac:dyDescent="0.3">
      <c r="D1733" s="142">
        <f t="shared" si="36"/>
        <v>626000</v>
      </c>
      <c r="E1733" s="143"/>
      <c r="F1733" s="143">
        <v>1000</v>
      </c>
      <c r="G1733" s="142" t="s">
        <v>873</v>
      </c>
    </row>
    <row r="1734" spans="4:7" x14ac:dyDescent="0.3">
      <c r="D1734" s="142">
        <f t="shared" si="36"/>
        <v>620000</v>
      </c>
      <c r="E1734" s="143"/>
      <c r="F1734" s="143">
        <v>6000</v>
      </c>
      <c r="G1734" s="142" t="s">
        <v>874</v>
      </c>
    </row>
    <row r="1735" spans="4:7" x14ac:dyDescent="0.3">
      <c r="D1735" s="142">
        <f t="shared" si="36"/>
        <v>618000</v>
      </c>
      <c r="E1735" s="143"/>
      <c r="F1735" s="143">
        <v>2000</v>
      </c>
      <c r="G1735" s="142" t="s">
        <v>796</v>
      </c>
    </row>
    <row r="1736" spans="4:7" x14ac:dyDescent="0.3">
      <c r="D1736" s="142">
        <f t="shared" ref="D1736:D1799" si="37">D1735-F1736+E1736</f>
        <v>612000</v>
      </c>
      <c r="E1736" s="143"/>
      <c r="F1736" s="143">
        <v>6000</v>
      </c>
      <c r="G1736" s="142" t="s">
        <v>106</v>
      </c>
    </row>
    <row r="1737" spans="4:7" x14ac:dyDescent="0.3">
      <c r="D1737" s="142">
        <f t="shared" si="37"/>
        <v>602000</v>
      </c>
      <c r="E1737" s="143"/>
      <c r="F1737" s="143">
        <v>10000</v>
      </c>
      <c r="G1737" s="142" t="s">
        <v>446</v>
      </c>
    </row>
    <row r="1738" spans="4:7" x14ac:dyDescent="0.3">
      <c r="D1738" s="142">
        <f t="shared" si="37"/>
        <v>600000</v>
      </c>
      <c r="E1738" s="143"/>
      <c r="F1738" s="143">
        <v>2000</v>
      </c>
      <c r="G1738" s="142" t="s">
        <v>484</v>
      </c>
    </row>
    <row r="1739" spans="4:7" x14ac:dyDescent="0.3">
      <c r="D1739" s="142">
        <f t="shared" si="37"/>
        <v>597200</v>
      </c>
      <c r="E1739" s="143"/>
      <c r="F1739" s="143">
        <v>2800</v>
      </c>
      <c r="G1739" s="142" t="s">
        <v>875</v>
      </c>
    </row>
    <row r="1740" spans="4:7" x14ac:dyDescent="0.3">
      <c r="D1740" s="142">
        <f t="shared" si="37"/>
        <v>597000</v>
      </c>
      <c r="E1740" s="143"/>
      <c r="F1740" s="143">
        <v>200</v>
      </c>
      <c r="G1740" s="142" t="s">
        <v>94</v>
      </c>
    </row>
    <row r="1741" spans="4:7" x14ac:dyDescent="0.3">
      <c r="D1741" s="142">
        <f t="shared" si="37"/>
        <v>596400</v>
      </c>
      <c r="E1741" s="143"/>
      <c r="F1741" s="143">
        <v>600</v>
      </c>
      <c r="G1741" s="142" t="s">
        <v>94</v>
      </c>
    </row>
    <row r="1742" spans="4:7" x14ac:dyDescent="0.3">
      <c r="D1742" s="142">
        <f t="shared" si="37"/>
        <v>586400</v>
      </c>
      <c r="E1742" s="143"/>
      <c r="F1742" s="143">
        <v>10000</v>
      </c>
      <c r="G1742" s="142" t="s">
        <v>876</v>
      </c>
    </row>
    <row r="1743" spans="4:7" x14ac:dyDescent="0.3">
      <c r="D1743" s="142">
        <f t="shared" si="37"/>
        <v>585400</v>
      </c>
      <c r="E1743" s="143"/>
      <c r="F1743" s="143">
        <v>1000</v>
      </c>
      <c r="G1743" s="142" t="s">
        <v>69</v>
      </c>
    </row>
    <row r="1744" spans="4:7" x14ac:dyDescent="0.3">
      <c r="D1744" s="142">
        <f t="shared" si="37"/>
        <v>584200</v>
      </c>
      <c r="E1744" s="143"/>
      <c r="F1744" s="143">
        <v>1200</v>
      </c>
      <c r="G1744" s="142" t="s">
        <v>877</v>
      </c>
    </row>
    <row r="1745" spans="4:7" x14ac:dyDescent="0.3">
      <c r="D1745" s="142">
        <f t="shared" si="37"/>
        <v>547500</v>
      </c>
      <c r="E1745" s="143"/>
      <c r="F1745" s="143">
        <v>36700</v>
      </c>
      <c r="G1745" s="142" t="s">
        <v>878</v>
      </c>
    </row>
    <row r="1746" spans="4:7" x14ac:dyDescent="0.3">
      <c r="D1746" s="142">
        <f t="shared" si="37"/>
        <v>477500</v>
      </c>
      <c r="E1746" s="143"/>
      <c r="F1746" s="143">
        <v>70000</v>
      </c>
      <c r="G1746" s="142" t="s">
        <v>729</v>
      </c>
    </row>
    <row r="1747" spans="4:7" x14ac:dyDescent="0.3">
      <c r="D1747" s="142">
        <f t="shared" si="37"/>
        <v>452500</v>
      </c>
      <c r="E1747" s="143"/>
      <c r="F1747" s="143">
        <v>25000</v>
      </c>
      <c r="G1747" s="142" t="s">
        <v>879</v>
      </c>
    </row>
    <row r="1748" spans="4:7" x14ac:dyDescent="0.3">
      <c r="D1748" s="142">
        <f t="shared" si="37"/>
        <v>442500</v>
      </c>
      <c r="E1748" s="143"/>
      <c r="F1748" s="143">
        <v>10000</v>
      </c>
      <c r="G1748" s="142" t="s">
        <v>880</v>
      </c>
    </row>
    <row r="1749" spans="4:7" x14ac:dyDescent="0.3">
      <c r="D1749" s="142">
        <f t="shared" si="37"/>
        <v>437500</v>
      </c>
      <c r="E1749" s="143"/>
      <c r="F1749" s="143">
        <v>5000</v>
      </c>
      <c r="G1749" s="142" t="s">
        <v>881</v>
      </c>
    </row>
    <row r="1750" spans="4:7" x14ac:dyDescent="0.3">
      <c r="D1750" s="142">
        <f t="shared" si="37"/>
        <v>435200</v>
      </c>
      <c r="E1750" s="143"/>
      <c r="F1750" s="143">
        <v>2300</v>
      </c>
      <c r="G1750" s="142" t="s">
        <v>17</v>
      </c>
    </row>
    <row r="1751" spans="4:7" x14ac:dyDescent="0.3">
      <c r="D1751" s="142">
        <f t="shared" si="37"/>
        <v>434200</v>
      </c>
      <c r="E1751" s="143"/>
      <c r="F1751" s="143">
        <v>1000</v>
      </c>
      <c r="G1751" s="142" t="s">
        <v>882</v>
      </c>
    </row>
    <row r="1752" spans="4:7" x14ac:dyDescent="0.3">
      <c r="D1752" s="142">
        <f t="shared" si="37"/>
        <v>433933</v>
      </c>
      <c r="E1752" s="143"/>
      <c r="F1752" s="143">
        <v>267</v>
      </c>
      <c r="G1752" s="142" t="s">
        <v>883</v>
      </c>
    </row>
    <row r="1753" spans="4:7" x14ac:dyDescent="0.3">
      <c r="D1753" s="142">
        <f t="shared" si="37"/>
        <v>433666</v>
      </c>
      <c r="E1753" s="143"/>
      <c r="F1753" s="143">
        <v>267</v>
      </c>
      <c r="G1753" s="142" t="s">
        <v>884</v>
      </c>
    </row>
    <row r="1754" spans="4:7" x14ac:dyDescent="0.3">
      <c r="D1754" s="142">
        <f t="shared" si="37"/>
        <v>431566</v>
      </c>
      <c r="E1754" s="143"/>
      <c r="F1754" s="143">
        <v>2100</v>
      </c>
      <c r="G1754" s="142" t="s">
        <v>755</v>
      </c>
    </row>
    <row r="1755" spans="4:7" x14ac:dyDescent="0.3">
      <c r="D1755" s="142">
        <f t="shared" si="37"/>
        <v>431366</v>
      </c>
      <c r="E1755" s="143"/>
      <c r="F1755" s="143">
        <v>200</v>
      </c>
      <c r="G1755" s="142" t="s">
        <v>885</v>
      </c>
    </row>
    <row r="1756" spans="4:7" x14ac:dyDescent="0.3">
      <c r="D1756" s="142">
        <f t="shared" si="37"/>
        <v>431266</v>
      </c>
      <c r="E1756" s="143"/>
      <c r="F1756" s="143">
        <v>100</v>
      </c>
      <c r="G1756" s="142" t="s">
        <v>105</v>
      </c>
    </row>
    <row r="1757" spans="4:7" x14ac:dyDescent="0.3">
      <c r="D1757" s="142">
        <f t="shared" si="37"/>
        <v>430996</v>
      </c>
      <c r="E1757" s="143"/>
      <c r="F1757" s="143">
        <v>270</v>
      </c>
      <c r="G1757" s="142" t="s">
        <v>886</v>
      </c>
    </row>
    <row r="1758" spans="4:7" x14ac:dyDescent="0.3">
      <c r="D1758" s="142">
        <f t="shared" si="37"/>
        <v>430846</v>
      </c>
      <c r="E1758" s="143"/>
      <c r="F1758" s="143">
        <v>150</v>
      </c>
      <c r="G1758" s="142" t="s">
        <v>538</v>
      </c>
    </row>
    <row r="1759" spans="4:7" x14ac:dyDescent="0.3">
      <c r="D1759" s="142">
        <f t="shared" si="37"/>
        <v>430546</v>
      </c>
      <c r="E1759" s="143"/>
      <c r="F1759" s="143">
        <v>300</v>
      </c>
      <c r="G1759" s="142" t="s">
        <v>887</v>
      </c>
    </row>
    <row r="1760" spans="4:7" x14ac:dyDescent="0.3">
      <c r="D1760" s="142">
        <f t="shared" si="37"/>
        <v>419546</v>
      </c>
      <c r="E1760" s="143"/>
      <c r="F1760" s="143">
        <v>11000</v>
      </c>
      <c r="G1760" s="142" t="s">
        <v>874</v>
      </c>
    </row>
    <row r="1761" spans="4:7" x14ac:dyDescent="0.3">
      <c r="D1761" s="142">
        <f t="shared" si="37"/>
        <v>415546</v>
      </c>
      <c r="E1761" s="143"/>
      <c r="F1761" s="143">
        <v>4000</v>
      </c>
      <c r="G1761" s="142" t="s">
        <v>888</v>
      </c>
    </row>
    <row r="1762" spans="4:7" x14ac:dyDescent="0.3">
      <c r="D1762" s="142">
        <f t="shared" si="37"/>
        <v>408546</v>
      </c>
      <c r="E1762" s="143"/>
      <c r="F1762" s="143">
        <v>7000</v>
      </c>
      <c r="G1762" s="142" t="s">
        <v>889</v>
      </c>
    </row>
    <row r="1763" spans="4:7" x14ac:dyDescent="0.3">
      <c r="D1763" s="142">
        <f t="shared" si="37"/>
        <v>408296</v>
      </c>
      <c r="E1763" s="143"/>
      <c r="F1763" s="143">
        <v>250</v>
      </c>
      <c r="G1763" s="142" t="s">
        <v>890</v>
      </c>
    </row>
    <row r="1764" spans="4:7" x14ac:dyDescent="0.3">
      <c r="D1764" s="142">
        <f t="shared" si="37"/>
        <v>407796</v>
      </c>
      <c r="E1764" s="143"/>
      <c r="F1764" s="143">
        <v>500</v>
      </c>
      <c r="G1764" s="142" t="s">
        <v>891</v>
      </c>
    </row>
    <row r="1765" spans="4:7" x14ac:dyDescent="0.3">
      <c r="D1765" s="142">
        <f t="shared" si="37"/>
        <v>407546</v>
      </c>
      <c r="E1765" s="143"/>
      <c r="F1765" s="143">
        <v>250</v>
      </c>
      <c r="G1765" s="142" t="s">
        <v>892</v>
      </c>
    </row>
    <row r="1766" spans="4:7" x14ac:dyDescent="0.3">
      <c r="D1766" s="142">
        <f t="shared" si="37"/>
        <v>405546</v>
      </c>
      <c r="E1766" s="143"/>
      <c r="F1766" s="143">
        <v>2000</v>
      </c>
      <c r="G1766" s="142" t="s">
        <v>373</v>
      </c>
    </row>
    <row r="1767" spans="4:7" x14ac:dyDescent="0.3">
      <c r="D1767" s="142">
        <f t="shared" si="37"/>
        <v>405246</v>
      </c>
      <c r="E1767" s="143"/>
      <c r="F1767" s="143">
        <v>300</v>
      </c>
      <c r="G1767" s="142" t="s">
        <v>887</v>
      </c>
    </row>
    <row r="1768" spans="4:7" x14ac:dyDescent="0.3">
      <c r="D1768" s="142">
        <f t="shared" si="37"/>
        <v>403946</v>
      </c>
      <c r="E1768" s="143"/>
      <c r="F1768" s="143">
        <v>1300</v>
      </c>
      <c r="G1768" s="142" t="s">
        <v>893</v>
      </c>
    </row>
    <row r="1769" spans="4:7" x14ac:dyDescent="0.3">
      <c r="D1769" s="142">
        <f t="shared" si="37"/>
        <v>397946</v>
      </c>
      <c r="E1769" s="143"/>
      <c r="F1769" s="143">
        <v>6000</v>
      </c>
      <c r="G1769" s="142" t="s">
        <v>377</v>
      </c>
    </row>
    <row r="1770" spans="4:7" x14ac:dyDescent="0.3">
      <c r="D1770" s="142">
        <f t="shared" si="37"/>
        <v>396946</v>
      </c>
      <c r="E1770" s="143"/>
      <c r="F1770" s="143">
        <v>1000</v>
      </c>
      <c r="G1770" s="142" t="s">
        <v>17</v>
      </c>
    </row>
    <row r="1771" spans="4:7" x14ac:dyDescent="0.3">
      <c r="D1771" s="142">
        <f t="shared" si="37"/>
        <v>386946</v>
      </c>
      <c r="E1771" s="143"/>
      <c r="F1771" s="143">
        <v>10000</v>
      </c>
      <c r="G1771" s="142" t="s">
        <v>894</v>
      </c>
    </row>
    <row r="1772" spans="4:7" x14ac:dyDescent="0.3">
      <c r="D1772" s="142">
        <f t="shared" si="37"/>
        <v>379946</v>
      </c>
      <c r="E1772" s="143"/>
      <c r="F1772" s="143">
        <v>7000</v>
      </c>
      <c r="G1772" s="142" t="s">
        <v>895</v>
      </c>
    </row>
    <row r="1773" spans="4:7" x14ac:dyDescent="0.3">
      <c r="D1773" s="142">
        <f t="shared" si="37"/>
        <v>375946</v>
      </c>
      <c r="E1773" s="143"/>
      <c r="F1773" s="143">
        <v>4000</v>
      </c>
      <c r="G1773" s="142" t="s">
        <v>896</v>
      </c>
    </row>
    <row r="1774" spans="4:7" x14ac:dyDescent="0.3">
      <c r="D1774" s="142">
        <f t="shared" si="37"/>
        <v>367946</v>
      </c>
      <c r="E1774" s="143"/>
      <c r="F1774" s="143">
        <v>8000</v>
      </c>
      <c r="G1774" s="142" t="s">
        <v>494</v>
      </c>
    </row>
    <row r="1775" spans="4:7" x14ac:dyDescent="0.3">
      <c r="D1775" s="142">
        <f t="shared" si="37"/>
        <v>366946</v>
      </c>
      <c r="E1775" s="143"/>
      <c r="F1775" s="143">
        <v>1000</v>
      </c>
      <c r="G1775" s="142" t="s">
        <v>897</v>
      </c>
    </row>
    <row r="1776" spans="4:7" x14ac:dyDescent="0.3">
      <c r="D1776" s="142">
        <f t="shared" si="37"/>
        <v>364446</v>
      </c>
      <c r="E1776" s="143"/>
      <c r="F1776" s="143">
        <v>2500</v>
      </c>
      <c r="G1776" s="142" t="s">
        <v>898</v>
      </c>
    </row>
    <row r="1777" spans="4:7" x14ac:dyDescent="0.3">
      <c r="D1777" s="142">
        <f t="shared" si="37"/>
        <v>356446</v>
      </c>
      <c r="E1777" s="143"/>
      <c r="F1777" s="143">
        <v>8000</v>
      </c>
      <c r="G1777" s="142" t="s">
        <v>519</v>
      </c>
    </row>
    <row r="1778" spans="4:7" x14ac:dyDescent="0.3">
      <c r="D1778" s="142">
        <f t="shared" si="37"/>
        <v>355446</v>
      </c>
      <c r="E1778" s="143"/>
      <c r="F1778" s="143">
        <v>1000</v>
      </c>
      <c r="G1778" s="142" t="s">
        <v>899</v>
      </c>
    </row>
    <row r="1779" spans="4:7" x14ac:dyDescent="0.3">
      <c r="D1779" s="142">
        <f t="shared" si="37"/>
        <v>351446</v>
      </c>
      <c r="E1779" s="143"/>
      <c r="F1779" s="143">
        <v>4000</v>
      </c>
      <c r="G1779" s="142" t="s">
        <v>900</v>
      </c>
    </row>
    <row r="1780" spans="4:7" x14ac:dyDescent="0.3">
      <c r="D1780" s="142">
        <f t="shared" si="37"/>
        <v>346246</v>
      </c>
      <c r="E1780" s="143"/>
      <c r="F1780" s="143">
        <v>5200</v>
      </c>
      <c r="G1780" s="142" t="s">
        <v>141</v>
      </c>
    </row>
    <row r="1781" spans="4:7" x14ac:dyDescent="0.3">
      <c r="D1781" s="142">
        <f t="shared" si="37"/>
        <v>341446</v>
      </c>
      <c r="E1781" s="143"/>
      <c r="F1781" s="143">
        <v>4800</v>
      </c>
      <c r="G1781" s="142" t="s">
        <v>901</v>
      </c>
    </row>
    <row r="1782" spans="4:7" x14ac:dyDescent="0.3">
      <c r="D1782" s="142">
        <f t="shared" si="37"/>
        <v>336446</v>
      </c>
      <c r="E1782" s="143"/>
      <c r="F1782" s="143">
        <v>5000</v>
      </c>
      <c r="G1782" s="142" t="s">
        <v>809</v>
      </c>
    </row>
    <row r="1783" spans="4:7" x14ac:dyDescent="0.3">
      <c r="D1783" s="142">
        <f t="shared" si="37"/>
        <v>335146</v>
      </c>
      <c r="E1783" s="143"/>
      <c r="F1783" s="143">
        <v>1300</v>
      </c>
      <c r="G1783" s="142" t="s">
        <v>902</v>
      </c>
    </row>
    <row r="1784" spans="4:7" x14ac:dyDescent="0.3">
      <c r="D1784" s="142">
        <f t="shared" si="37"/>
        <v>331146</v>
      </c>
      <c r="E1784" s="143"/>
      <c r="F1784" s="143">
        <v>4000</v>
      </c>
      <c r="G1784" s="142" t="s">
        <v>275</v>
      </c>
    </row>
    <row r="1785" spans="4:7" x14ac:dyDescent="0.3">
      <c r="D1785" s="142">
        <f t="shared" si="37"/>
        <v>329846</v>
      </c>
      <c r="E1785" s="143"/>
      <c r="F1785" s="143">
        <v>1300</v>
      </c>
      <c r="G1785" s="142" t="s">
        <v>903</v>
      </c>
    </row>
    <row r="1786" spans="4:7" x14ac:dyDescent="0.3">
      <c r="D1786" s="142">
        <f t="shared" si="37"/>
        <v>329646</v>
      </c>
      <c r="E1786" s="143"/>
      <c r="F1786" s="143">
        <v>200</v>
      </c>
      <c r="G1786" s="142" t="s">
        <v>888</v>
      </c>
    </row>
    <row r="1787" spans="4:7" x14ac:dyDescent="0.3">
      <c r="D1787" s="142">
        <f t="shared" si="37"/>
        <v>314646</v>
      </c>
      <c r="E1787" s="143"/>
      <c r="F1787" s="143">
        <v>15000</v>
      </c>
      <c r="G1787" s="142" t="s">
        <v>317</v>
      </c>
    </row>
    <row r="1788" spans="4:7" x14ac:dyDescent="0.3">
      <c r="D1788" s="142">
        <f t="shared" si="37"/>
        <v>264646</v>
      </c>
      <c r="E1788" s="143"/>
      <c r="F1788" s="143">
        <v>50000</v>
      </c>
      <c r="G1788" s="142" t="s">
        <v>31</v>
      </c>
    </row>
    <row r="1789" spans="4:7" x14ac:dyDescent="0.3">
      <c r="D1789" s="142">
        <f t="shared" si="37"/>
        <v>214646</v>
      </c>
      <c r="E1789" s="143"/>
      <c r="F1789" s="143">
        <v>50000</v>
      </c>
      <c r="G1789" s="142" t="s">
        <v>904</v>
      </c>
    </row>
    <row r="1790" spans="4:7" x14ac:dyDescent="0.3">
      <c r="D1790" s="142">
        <f t="shared" si="37"/>
        <v>194646</v>
      </c>
      <c r="E1790" s="143"/>
      <c r="F1790" s="143">
        <v>20000</v>
      </c>
      <c r="G1790" s="142" t="s">
        <v>816</v>
      </c>
    </row>
    <row r="1791" spans="4:7" x14ac:dyDescent="0.3">
      <c r="D1791" s="142">
        <f t="shared" si="37"/>
        <v>193146</v>
      </c>
      <c r="E1791" s="143"/>
      <c r="F1791" s="143">
        <v>1500</v>
      </c>
      <c r="G1791" s="142" t="s">
        <v>17</v>
      </c>
    </row>
    <row r="1792" spans="4:7" x14ac:dyDescent="0.3">
      <c r="D1792" s="142">
        <f t="shared" si="37"/>
        <v>0</v>
      </c>
      <c r="E1792" s="143"/>
      <c r="F1792" s="143">
        <v>193146</v>
      </c>
      <c r="G1792" s="142" t="s">
        <v>905</v>
      </c>
    </row>
    <row r="1793" spans="4:7" x14ac:dyDescent="0.3">
      <c r="D1793" s="142">
        <f t="shared" si="37"/>
        <v>0</v>
      </c>
      <c r="E1793" s="143"/>
      <c r="F1793" s="143"/>
      <c r="G1793" s="142"/>
    </row>
    <row r="1794" spans="4:7" x14ac:dyDescent="0.3">
      <c r="D1794" s="142">
        <f t="shared" si="37"/>
        <v>0</v>
      </c>
      <c r="E1794" s="143"/>
      <c r="F1794" s="143"/>
      <c r="G1794" s="142"/>
    </row>
    <row r="1795" spans="4:7" x14ac:dyDescent="0.3">
      <c r="D1795" s="142">
        <f t="shared" si="37"/>
        <v>2000000</v>
      </c>
      <c r="E1795" s="143">
        <v>2000000</v>
      </c>
      <c r="F1795" s="143"/>
      <c r="G1795" s="142" t="s">
        <v>906</v>
      </c>
    </row>
    <row r="1796" spans="4:7" x14ac:dyDescent="0.3">
      <c r="D1796" s="142">
        <f t="shared" si="37"/>
        <v>1700000</v>
      </c>
      <c r="E1796" s="143"/>
      <c r="F1796" s="143">
        <v>300000</v>
      </c>
      <c r="G1796" s="142" t="s">
        <v>907</v>
      </c>
    </row>
    <row r="1797" spans="4:7" x14ac:dyDescent="0.3">
      <c r="D1797" s="142">
        <f t="shared" si="37"/>
        <v>400000</v>
      </c>
      <c r="E1797" s="143"/>
      <c r="F1797" s="143">
        <v>1300000</v>
      </c>
      <c r="G1797" s="142" t="s">
        <v>865</v>
      </c>
    </row>
    <row r="1798" spans="4:7" x14ac:dyDescent="0.3">
      <c r="D1798" s="142">
        <f t="shared" si="37"/>
        <v>342000</v>
      </c>
      <c r="E1798" s="143"/>
      <c r="F1798" s="143">
        <v>58000</v>
      </c>
      <c r="G1798" s="142" t="s">
        <v>908</v>
      </c>
    </row>
    <row r="1799" spans="4:7" x14ac:dyDescent="0.3">
      <c r="D1799" s="142">
        <f t="shared" si="37"/>
        <v>327000</v>
      </c>
      <c r="E1799" s="143"/>
      <c r="F1799" s="143">
        <v>15000</v>
      </c>
      <c r="G1799" s="142" t="s">
        <v>909</v>
      </c>
    </row>
    <row r="1800" spans="4:7" x14ac:dyDescent="0.3">
      <c r="D1800" s="142">
        <f t="shared" ref="D1800:D1836" si="38">D1799-F1800+E1800</f>
        <v>200000</v>
      </c>
      <c r="E1800" s="143"/>
      <c r="F1800" s="143">
        <v>127000</v>
      </c>
      <c r="G1800" s="142" t="s">
        <v>910</v>
      </c>
    </row>
    <row r="1801" spans="4:7" x14ac:dyDescent="0.3">
      <c r="D1801" s="142">
        <f t="shared" si="38"/>
        <v>198000</v>
      </c>
      <c r="E1801" s="143"/>
      <c r="F1801" s="143">
        <v>2000</v>
      </c>
      <c r="G1801" s="142" t="s">
        <v>911</v>
      </c>
    </row>
    <row r="1802" spans="4:7" x14ac:dyDescent="0.3">
      <c r="D1802" s="142">
        <f t="shared" si="38"/>
        <v>197600</v>
      </c>
      <c r="E1802" s="143"/>
      <c r="F1802" s="143">
        <v>400</v>
      </c>
      <c r="G1802" s="142" t="s">
        <v>111</v>
      </c>
    </row>
    <row r="1803" spans="4:7" x14ac:dyDescent="0.3">
      <c r="D1803" s="142">
        <f t="shared" si="38"/>
        <v>197550</v>
      </c>
      <c r="E1803" s="143"/>
      <c r="F1803" s="143">
        <v>50</v>
      </c>
      <c r="G1803" s="142" t="s">
        <v>105</v>
      </c>
    </row>
    <row r="1804" spans="4:7" x14ac:dyDescent="0.3">
      <c r="D1804" s="142">
        <f t="shared" si="38"/>
        <v>197150</v>
      </c>
      <c r="E1804" s="143"/>
      <c r="F1804" s="143">
        <v>400</v>
      </c>
      <c r="G1804" s="142" t="s">
        <v>912</v>
      </c>
    </row>
    <row r="1805" spans="4:7" x14ac:dyDescent="0.3">
      <c r="D1805" s="142">
        <f t="shared" si="38"/>
        <v>167150</v>
      </c>
      <c r="E1805" s="143"/>
      <c r="F1805" s="143">
        <v>30000</v>
      </c>
      <c r="G1805" s="142" t="s">
        <v>126</v>
      </c>
    </row>
    <row r="1806" spans="4:7" x14ac:dyDescent="0.3">
      <c r="D1806" s="142">
        <f t="shared" si="38"/>
        <v>152150</v>
      </c>
      <c r="E1806" s="143"/>
      <c r="F1806" s="143">
        <v>15000</v>
      </c>
      <c r="G1806" s="142" t="s">
        <v>913</v>
      </c>
    </row>
    <row r="1807" spans="4:7" x14ac:dyDescent="0.3">
      <c r="D1807" s="142">
        <f t="shared" si="38"/>
        <v>147150</v>
      </c>
      <c r="E1807" s="143"/>
      <c r="F1807" s="143">
        <v>5000</v>
      </c>
      <c r="G1807" s="142" t="s">
        <v>914</v>
      </c>
    </row>
    <row r="1808" spans="4:7" x14ac:dyDescent="0.3">
      <c r="D1808" s="142">
        <f t="shared" si="38"/>
        <v>143150</v>
      </c>
      <c r="E1808" s="143"/>
      <c r="F1808" s="143">
        <v>4000</v>
      </c>
      <c r="G1808" s="142" t="s">
        <v>915</v>
      </c>
    </row>
    <row r="1809" spans="4:7" x14ac:dyDescent="0.3">
      <c r="D1809" s="142">
        <f t="shared" si="38"/>
        <v>142250</v>
      </c>
      <c r="E1809" s="143"/>
      <c r="F1809" s="143">
        <v>900</v>
      </c>
      <c r="G1809" s="142" t="s">
        <v>877</v>
      </c>
    </row>
    <row r="1810" spans="4:7" x14ac:dyDescent="0.3">
      <c r="D1810" s="142">
        <f t="shared" si="38"/>
        <v>141850</v>
      </c>
      <c r="E1810" s="143"/>
      <c r="F1810" s="143">
        <v>400</v>
      </c>
      <c r="G1810" s="142" t="s">
        <v>887</v>
      </c>
    </row>
    <row r="1811" spans="4:7" x14ac:dyDescent="0.3">
      <c r="D1811" s="142">
        <f t="shared" si="38"/>
        <v>131850</v>
      </c>
      <c r="E1811" s="143"/>
      <c r="F1811" s="143">
        <v>10000</v>
      </c>
      <c r="G1811" s="142" t="s">
        <v>163</v>
      </c>
    </row>
    <row r="1812" spans="4:7" x14ac:dyDescent="0.3">
      <c r="D1812" s="142">
        <f t="shared" si="38"/>
        <v>123850</v>
      </c>
      <c r="E1812" s="143"/>
      <c r="F1812" s="143">
        <v>8000</v>
      </c>
      <c r="G1812" s="142" t="s">
        <v>857</v>
      </c>
    </row>
    <row r="1813" spans="4:7" x14ac:dyDescent="0.3">
      <c r="D1813" s="142">
        <f t="shared" si="38"/>
        <v>121850</v>
      </c>
      <c r="E1813" s="143"/>
      <c r="F1813" s="143">
        <v>2000</v>
      </c>
      <c r="G1813" s="142" t="s">
        <v>916</v>
      </c>
    </row>
    <row r="1814" spans="4:7" x14ac:dyDescent="0.3">
      <c r="D1814" s="142">
        <f t="shared" si="38"/>
        <v>111850</v>
      </c>
      <c r="E1814" s="143"/>
      <c r="F1814" s="143">
        <v>10000</v>
      </c>
      <c r="G1814" s="142" t="s">
        <v>41</v>
      </c>
    </row>
    <row r="1815" spans="4:7" x14ac:dyDescent="0.3">
      <c r="D1815" s="142">
        <f t="shared" si="38"/>
        <v>111650</v>
      </c>
      <c r="E1815" s="143"/>
      <c r="F1815" s="143">
        <v>200</v>
      </c>
      <c r="G1815" s="142" t="s">
        <v>857</v>
      </c>
    </row>
    <row r="1816" spans="4:7" x14ac:dyDescent="0.3">
      <c r="D1816" s="142">
        <f t="shared" si="38"/>
        <v>111350</v>
      </c>
      <c r="E1816" s="143"/>
      <c r="F1816" s="143">
        <v>300</v>
      </c>
      <c r="G1816" s="142" t="s">
        <v>887</v>
      </c>
    </row>
    <row r="1817" spans="4:7" x14ac:dyDescent="0.3">
      <c r="D1817" s="142">
        <f t="shared" si="38"/>
        <v>111250</v>
      </c>
      <c r="E1817" s="143"/>
      <c r="F1817" s="143">
        <v>100</v>
      </c>
      <c r="G1817" s="142" t="s">
        <v>538</v>
      </c>
    </row>
    <row r="1818" spans="4:7" x14ac:dyDescent="0.3">
      <c r="D1818" s="142">
        <f t="shared" si="38"/>
        <v>11250</v>
      </c>
      <c r="E1818" s="143"/>
      <c r="F1818" s="143">
        <v>100000</v>
      </c>
      <c r="G1818" s="142" t="s">
        <v>917</v>
      </c>
    </row>
    <row r="1819" spans="4:7" x14ac:dyDescent="0.3">
      <c r="D1819" s="142">
        <f t="shared" si="38"/>
        <v>-88750</v>
      </c>
      <c r="E1819" s="143"/>
      <c r="F1819" s="143">
        <v>100000</v>
      </c>
      <c r="G1819" s="142" t="s">
        <v>100</v>
      </c>
    </row>
    <row r="1820" spans="4:7" x14ac:dyDescent="0.3">
      <c r="D1820" s="142">
        <f t="shared" si="38"/>
        <v>-138750</v>
      </c>
      <c r="E1820" s="143"/>
      <c r="F1820" s="143">
        <v>50000</v>
      </c>
      <c r="G1820" s="142" t="s">
        <v>460</v>
      </c>
    </row>
    <row r="1821" spans="4:7" x14ac:dyDescent="0.3">
      <c r="D1821" s="142">
        <f t="shared" si="38"/>
        <v>-140750</v>
      </c>
      <c r="E1821" s="143"/>
      <c r="F1821" s="143">
        <v>2000</v>
      </c>
      <c r="G1821" s="142" t="s">
        <v>17</v>
      </c>
    </row>
    <row r="1822" spans="4:7" x14ac:dyDescent="0.3">
      <c r="D1822" s="142">
        <f t="shared" si="38"/>
        <v>52396</v>
      </c>
      <c r="E1822" s="143">
        <v>193146</v>
      </c>
      <c r="F1822" s="143"/>
      <c r="G1822" s="142" t="s">
        <v>918</v>
      </c>
    </row>
    <row r="1823" spans="4:7" x14ac:dyDescent="0.3">
      <c r="D1823" s="142">
        <f t="shared" si="38"/>
        <v>50396</v>
      </c>
      <c r="E1823" s="143"/>
      <c r="F1823" s="143">
        <v>2000</v>
      </c>
      <c r="G1823" s="142" t="s">
        <v>519</v>
      </c>
    </row>
    <row r="1824" spans="4:7" x14ac:dyDescent="0.3">
      <c r="D1824" s="142">
        <f t="shared" si="38"/>
        <v>47396</v>
      </c>
      <c r="E1824" s="143"/>
      <c r="F1824" s="143">
        <v>3000</v>
      </c>
      <c r="G1824" s="142" t="s">
        <v>919</v>
      </c>
    </row>
    <row r="1825" spans="4:8" x14ac:dyDescent="0.3">
      <c r="D1825" s="142">
        <f t="shared" si="38"/>
        <v>44396</v>
      </c>
      <c r="E1825" s="143"/>
      <c r="F1825" s="143">
        <v>3000</v>
      </c>
      <c r="G1825" s="142" t="s">
        <v>920</v>
      </c>
    </row>
    <row r="1826" spans="4:8" x14ac:dyDescent="0.3">
      <c r="D1826" s="142">
        <f t="shared" si="38"/>
        <v>43896</v>
      </c>
      <c r="E1826" s="143"/>
      <c r="F1826" s="143">
        <v>500</v>
      </c>
      <c r="G1826" s="142" t="s">
        <v>921</v>
      </c>
    </row>
    <row r="1827" spans="4:8" x14ac:dyDescent="0.3">
      <c r="D1827" s="142">
        <f t="shared" si="38"/>
        <v>34896</v>
      </c>
      <c r="E1827" s="143"/>
      <c r="F1827" s="143">
        <v>9000</v>
      </c>
      <c r="G1827" s="142" t="s">
        <v>922</v>
      </c>
    </row>
    <row r="1828" spans="4:8" x14ac:dyDescent="0.3">
      <c r="D1828" s="142">
        <f t="shared" si="38"/>
        <v>26896</v>
      </c>
      <c r="E1828" s="143"/>
      <c r="F1828" s="143">
        <v>8000</v>
      </c>
      <c r="G1828" s="142" t="s">
        <v>59</v>
      </c>
    </row>
    <row r="1829" spans="4:8" x14ac:dyDescent="0.3">
      <c r="D1829" s="142">
        <f t="shared" si="38"/>
        <v>21896</v>
      </c>
      <c r="E1829" s="143"/>
      <c r="F1829" s="143">
        <v>5000</v>
      </c>
      <c r="G1829" s="142" t="s">
        <v>923</v>
      </c>
    </row>
    <row r="1830" spans="4:8" x14ac:dyDescent="0.3">
      <c r="D1830" s="142">
        <f t="shared" si="38"/>
        <v>20896</v>
      </c>
      <c r="E1830" s="143"/>
      <c r="F1830" s="143">
        <v>1000</v>
      </c>
      <c r="G1830" s="142" t="s">
        <v>263</v>
      </c>
    </row>
    <row r="1831" spans="4:8" x14ac:dyDescent="0.3">
      <c r="D1831" s="142">
        <f t="shared" si="38"/>
        <v>18896</v>
      </c>
      <c r="E1831" s="143"/>
      <c r="F1831" s="143">
        <v>2000</v>
      </c>
      <c r="G1831" s="142" t="s">
        <v>38</v>
      </c>
    </row>
    <row r="1832" spans="4:8" x14ac:dyDescent="0.3">
      <c r="D1832" s="142">
        <f t="shared" si="38"/>
        <v>18696</v>
      </c>
      <c r="E1832" s="143"/>
      <c r="F1832" s="143">
        <v>200</v>
      </c>
      <c r="G1832" s="142" t="s">
        <v>902</v>
      </c>
    </row>
    <row r="1833" spans="4:8" x14ac:dyDescent="0.3">
      <c r="D1833" s="142">
        <f t="shared" si="38"/>
        <v>17196</v>
      </c>
      <c r="E1833" s="143"/>
      <c r="F1833" s="143">
        <v>1500</v>
      </c>
      <c r="G1833" s="142" t="s">
        <v>924</v>
      </c>
    </row>
    <row r="1834" spans="4:8" x14ac:dyDescent="0.3">
      <c r="D1834" s="142">
        <f t="shared" si="38"/>
        <v>17196</v>
      </c>
      <c r="E1834" s="143"/>
      <c r="F1834" s="143"/>
      <c r="G1834" s="142"/>
    </row>
    <row r="1835" spans="4:8" x14ac:dyDescent="0.3">
      <c r="D1835" s="142">
        <f t="shared" si="38"/>
        <v>17196</v>
      </c>
      <c r="E1835" s="143"/>
      <c r="F1835" s="143"/>
      <c r="G1835" s="142"/>
    </row>
    <row r="1836" spans="4:8" x14ac:dyDescent="0.3">
      <c r="D1836" s="142">
        <f t="shared" si="38"/>
        <v>17196</v>
      </c>
      <c r="E1836" s="143"/>
      <c r="F1836" s="143"/>
      <c r="G1836" s="142"/>
    </row>
    <row r="1837" spans="4:8" x14ac:dyDescent="0.3">
      <c r="D1837" s="142">
        <f>D1836+E1837-F1837</f>
        <v>17196</v>
      </c>
      <c r="E1837" s="143"/>
      <c r="F1837" s="143"/>
      <c r="G1837" s="142"/>
    </row>
    <row r="1838" spans="4:8" x14ac:dyDescent="0.3">
      <c r="D1838" s="142">
        <f>E1838-F1838</f>
        <v>1828500</v>
      </c>
      <c r="E1838" s="143">
        <v>1828500</v>
      </c>
      <c r="F1838" s="143"/>
      <c r="G1838" s="142" t="s">
        <v>925</v>
      </c>
      <c r="H1838" s="3" t="s">
        <v>938</v>
      </c>
    </row>
    <row r="1839" spans="4:8" x14ac:dyDescent="0.3">
      <c r="D1839" s="142">
        <f>D1838+E1839-F1839</f>
        <v>1808500</v>
      </c>
      <c r="E1839" s="143"/>
      <c r="F1839" s="143">
        <v>20000</v>
      </c>
      <c r="G1839" s="142" t="s">
        <v>926</v>
      </c>
    </row>
    <row r="1840" spans="4:8" x14ac:dyDescent="0.3">
      <c r="D1840" s="142">
        <f t="shared" ref="D1840:D1903" si="39">D1839+E1840-F1840</f>
        <v>1793500</v>
      </c>
      <c r="E1840" s="143"/>
      <c r="F1840" s="143">
        <v>15000</v>
      </c>
      <c r="G1840" s="142" t="s">
        <v>156</v>
      </c>
    </row>
    <row r="1841" spans="4:7" x14ac:dyDescent="0.3">
      <c r="D1841" s="142">
        <f t="shared" si="39"/>
        <v>1783500</v>
      </c>
      <c r="E1841" s="143"/>
      <c r="F1841" s="143">
        <v>10000</v>
      </c>
      <c r="G1841" s="142" t="s">
        <v>927</v>
      </c>
    </row>
    <row r="1842" spans="4:7" x14ac:dyDescent="0.3">
      <c r="D1842" s="142">
        <f t="shared" si="39"/>
        <v>1733500</v>
      </c>
      <c r="E1842" s="143"/>
      <c r="F1842" s="143">
        <v>50000</v>
      </c>
      <c r="G1842" s="142" t="s">
        <v>928</v>
      </c>
    </row>
    <row r="1843" spans="4:7" x14ac:dyDescent="0.3">
      <c r="D1843" s="142">
        <f t="shared" si="39"/>
        <v>1713500</v>
      </c>
      <c r="E1843" s="143"/>
      <c r="F1843" s="143">
        <v>20000</v>
      </c>
      <c r="G1843" s="142" t="s">
        <v>348</v>
      </c>
    </row>
    <row r="1844" spans="4:7" x14ac:dyDescent="0.3">
      <c r="D1844" s="142">
        <f t="shared" si="39"/>
        <v>1673500</v>
      </c>
      <c r="E1844" s="143"/>
      <c r="F1844" s="143">
        <v>40000</v>
      </c>
      <c r="G1844" s="142" t="s">
        <v>182</v>
      </c>
    </row>
    <row r="1845" spans="4:7" x14ac:dyDescent="0.3">
      <c r="D1845" s="142">
        <f t="shared" si="39"/>
        <v>1648500</v>
      </c>
      <c r="E1845" s="143"/>
      <c r="F1845" s="143">
        <v>25000</v>
      </c>
      <c r="G1845" s="142" t="s">
        <v>347</v>
      </c>
    </row>
    <row r="1846" spans="4:7" x14ac:dyDescent="0.3">
      <c r="D1846" s="142">
        <f t="shared" si="39"/>
        <v>1628500</v>
      </c>
      <c r="E1846" s="143"/>
      <c r="F1846" s="143">
        <v>20000</v>
      </c>
      <c r="G1846" s="142" t="s">
        <v>450</v>
      </c>
    </row>
    <row r="1847" spans="4:7" x14ac:dyDescent="0.3">
      <c r="D1847" s="142">
        <f t="shared" si="39"/>
        <v>1621500</v>
      </c>
      <c r="E1847" s="143"/>
      <c r="F1847" s="143">
        <v>7000</v>
      </c>
      <c r="G1847" s="142" t="s">
        <v>784</v>
      </c>
    </row>
    <row r="1848" spans="4:7" x14ac:dyDescent="0.3">
      <c r="D1848" s="142">
        <f t="shared" si="39"/>
        <v>1321500</v>
      </c>
      <c r="E1848" s="143"/>
      <c r="F1848" s="143">
        <v>300000</v>
      </c>
      <c r="G1848" s="142" t="s">
        <v>929</v>
      </c>
    </row>
    <row r="1849" spans="4:7" x14ac:dyDescent="0.3">
      <c r="D1849" s="142">
        <f t="shared" si="39"/>
        <v>321500</v>
      </c>
      <c r="E1849" s="143"/>
      <c r="F1849" s="143">
        <v>1000000</v>
      </c>
      <c r="G1849" s="142" t="s">
        <v>930</v>
      </c>
    </row>
    <row r="1850" spans="4:7" x14ac:dyDescent="0.3">
      <c r="D1850" s="142">
        <f t="shared" si="39"/>
        <v>171500</v>
      </c>
      <c r="E1850" s="143"/>
      <c r="F1850" s="143">
        <v>150000</v>
      </c>
      <c r="G1850" s="142" t="s">
        <v>931</v>
      </c>
    </row>
    <row r="1851" spans="4:7" x14ac:dyDescent="0.3">
      <c r="D1851" s="142">
        <f t="shared" si="39"/>
        <v>131500</v>
      </c>
      <c r="E1851" s="143"/>
      <c r="F1851" s="143">
        <v>40000</v>
      </c>
      <c r="G1851" s="142" t="s">
        <v>932</v>
      </c>
    </row>
    <row r="1852" spans="4:7" x14ac:dyDescent="0.3">
      <c r="D1852" s="142">
        <f t="shared" si="39"/>
        <v>128500</v>
      </c>
      <c r="E1852" s="143"/>
      <c r="F1852" s="143">
        <v>3000</v>
      </c>
      <c r="G1852" s="142" t="s">
        <v>185</v>
      </c>
    </row>
    <row r="1853" spans="4:7" x14ac:dyDescent="0.3">
      <c r="D1853" s="142">
        <f t="shared" si="39"/>
        <v>127500</v>
      </c>
      <c r="E1853" s="143"/>
      <c r="F1853" s="143">
        <v>1000</v>
      </c>
      <c r="G1853" s="142" t="s">
        <v>105</v>
      </c>
    </row>
    <row r="1854" spans="4:7" x14ac:dyDescent="0.3">
      <c r="D1854" s="142">
        <f t="shared" si="39"/>
        <v>126500</v>
      </c>
      <c r="E1854" s="143"/>
      <c r="F1854" s="143">
        <v>1000</v>
      </c>
      <c r="G1854" s="142" t="s">
        <v>933</v>
      </c>
    </row>
    <row r="1855" spans="4:7" x14ac:dyDescent="0.3">
      <c r="D1855" s="142">
        <f t="shared" si="39"/>
        <v>124500</v>
      </c>
      <c r="E1855" s="143"/>
      <c r="F1855" s="143">
        <v>2000</v>
      </c>
      <c r="G1855" s="142" t="s">
        <v>934</v>
      </c>
    </row>
    <row r="1856" spans="4:7" x14ac:dyDescent="0.3">
      <c r="D1856" s="142">
        <f t="shared" si="39"/>
        <v>123500</v>
      </c>
      <c r="E1856" s="143"/>
      <c r="F1856" s="143">
        <v>1000</v>
      </c>
      <c r="G1856" s="142" t="s">
        <v>935</v>
      </c>
    </row>
    <row r="1857" spans="4:7" x14ac:dyDescent="0.3">
      <c r="D1857" s="142">
        <f t="shared" si="39"/>
        <v>122500</v>
      </c>
      <c r="E1857" s="143"/>
      <c r="F1857" s="143">
        <v>1000</v>
      </c>
      <c r="G1857" s="142" t="s">
        <v>936</v>
      </c>
    </row>
    <row r="1858" spans="4:7" x14ac:dyDescent="0.3">
      <c r="D1858" s="142">
        <f t="shared" si="39"/>
        <v>114500</v>
      </c>
      <c r="E1858" s="143"/>
      <c r="F1858" s="143">
        <v>8000</v>
      </c>
      <c r="G1858" s="142" t="s">
        <v>937</v>
      </c>
    </row>
    <row r="1859" spans="4:7" x14ac:dyDescent="0.3">
      <c r="D1859" s="142">
        <f t="shared" si="39"/>
        <v>104500</v>
      </c>
      <c r="E1859" s="143"/>
      <c r="F1859" s="143">
        <v>10000</v>
      </c>
      <c r="G1859" s="142" t="s">
        <v>467</v>
      </c>
    </row>
    <row r="1860" spans="4:7" x14ac:dyDescent="0.3">
      <c r="D1860" s="142">
        <f t="shared" si="39"/>
        <v>4500</v>
      </c>
      <c r="E1860" s="143"/>
      <c r="F1860" s="143">
        <v>100000</v>
      </c>
      <c r="G1860" s="142" t="s">
        <v>526</v>
      </c>
    </row>
    <row r="1861" spans="4:7" x14ac:dyDescent="0.3">
      <c r="D1861" s="142">
        <f t="shared" si="39"/>
        <v>0</v>
      </c>
      <c r="E1861" s="143"/>
      <c r="F1861" s="143">
        <v>4500</v>
      </c>
      <c r="G1861" s="142"/>
    </row>
    <row r="1862" spans="4:7" x14ac:dyDescent="0.3">
      <c r="D1862" s="142">
        <f t="shared" si="39"/>
        <v>0</v>
      </c>
      <c r="E1862" s="143"/>
      <c r="F1862" s="143"/>
      <c r="G1862" s="142"/>
    </row>
    <row r="1863" spans="4:7" x14ac:dyDescent="0.3">
      <c r="D1863" s="142">
        <f>D1861+E1863-F1863</f>
        <v>0</v>
      </c>
      <c r="E1863" s="143"/>
      <c r="F1863" s="143"/>
      <c r="G1863" s="142"/>
    </row>
    <row r="1864" spans="4:7" x14ac:dyDescent="0.3">
      <c r="D1864" s="142">
        <f t="shared" si="39"/>
        <v>250000</v>
      </c>
      <c r="E1864" s="143">
        <v>250000</v>
      </c>
      <c r="F1864" s="143"/>
      <c r="G1864" s="142" t="s">
        <v>162</v>
      </c>
    </row>
    <row r="1865" spans="4:7" x14ac:dyDescent="0.3">
      <c r="D1865" s="142">
        <f t="shared" si="39"/>
        <v>247700</v>
      </c>
      <c r="E1865" s="143"/>
      <c r="F1865" s="143">
        <v>2300</v>
      </c>
      <c r="G1865" s="142" t="s">
        <v>17</v>
      </c>
    </row>
    <row r="1866" spans="4:7" x14ac:dyDescent="0.3">
      <c r="D1866" s="142">
        <f t="shared" si="39"/>
        <v>247000</v>
      </c>
      <c r="E1866" s="143"/>
      <c r="F1866" s="143">
        <v>700</v>
      </c>
      <c r="G1866" s="142" t="s">
        <v>939</v>
      </c>
    </row>
    <row r="1867" spans="4:7" x14ac:dyDescent="0.3">
      <c r="D1867" s="142">
        <f t="shared" si="39"/>
        <v>245000</v>
      </c>
      <c r="E1867" s="143"/>
      <c r="F1867" s="143">
        <v>2000</v>
      </c>
      <c r="G1867" s="142" t="s">
        <v>360</v>
      </c>
    </row>
    <row r="1868" spans="4:7" x14ac:dyDescent="0.3">
      <c r="D1868" s="142">
        <f t="shared" si="39"/>
        <v>243000</v>
      </c>
      <c r="E1868" s="143"/>
      <c r="F1868" s="143">
        <v>2000</v>
      </c>
      <c r="G1868" s="142" t="s">
        <v>936</v>
      </c>
    </row>
    <row r="1869" spans="4:7" x14ac:dyDescent="0.3">
      <c r="D1869" s="142">
        <f t="shared" si="39"/>
        <v>242700</v>
      </c>
      <c r="E1869" s="143"/>
      <c r="F1869" s="143">
        <v>300</v>
      </c>
      <c r="G1869" s="142" t="s">
        <v>105</v>
      </c>
    </row>
    <row r="1870" spans="4:7" x14ac:dyDescent="0.3">
      <c r="D1870" s="142">
        <f t="shared" si="39"/>
        <v>42700</v>
      </c>
      <c r="E1870" s="143"/>
      <c r="F1870" s="143">
        <v>200000</v>
      </c>
      <c r="G1870" s="142" t="s">
        <v>940</v>
      </c>
    </row>
    <row r="1871" spans="4:7" x14ac:dyDescent="0.3">
      <c r="D1871" s="142">
        <f t="shared" si="39"/>
        <v>40700</v>
      </c>
      <c r="E1871" s="143"/>
      <c r="F1871" s="143">
        <v>2000</v>
      </c>
      <c r="G1871" s="142" t="s">
        <v>360</v>
      </c>
    </row>
    <row r="1872" spans="4:7" x14ac:dyDescent="0.3">
      <c r="D1872" s="142">
        <f t="shared" si="39"/>
        <v>38700</v>
      </c>
      <c r="E1872" s="143"/>
      <c r="F1872" s="143">
        <v>2000</v>
      </c>
      <c r="G1872" s="142" t="s">
        <v>360</v>
      </c>
    </row>
    <row r="1873" spans="4:7" x14ac:dyDescent="0.3">
      <c r="D1873" s="142">
        <f t="shared" si="39"/>
        <v>37700</v>
      </c>
      <c r="E1873" s="143"/>
      <c r="F1873" s="143">
        <v>1000</v>
      </c>
      <c r="G1873" s="142" t="s">
        <v>941</v>
      </c>
    </row>
    <row r="1874" spans="4:7" x14ac:dyDescent="0.3">
      <c r="D1874" s="142">
        <f t="shared" si="39"/>
        <v>37400</v>
      </c>
      <c r="E1874" s="143"/>
      <c r="F1874" s="143">
        <v>300</v>
      </c>
      <c r="G1874" s="142" t="s">
        <v>92</v>
      </c>
    </row>
    <row r="1875" spans="4:7" x14ac:dyDescent="0.3">
      <c r="D1875" s="142">
        <f t="shared" si="39"/>
        <v>37260</v>
      </c>
      <c r="E1875" s="143"/>
      <c r="F1875" s="143">
        <v>140</v>
      </c>
      <c r="G1875" s="142" t="s">
        <v>105</v>
      </c>
    </row>
    <row r="1876" spans="4:7" x14ac:dyDescent="0.3">
      <c r="D1876" s="142">
        <f t="shared" si="39"/>
        <v>36760</v>
      </c>
      <c r="E1876" s="143"/>
      <c r="F1876" s="143">
        <v>500</v>
      </c>
      <c r="G1876" s="142" t="s">
        <v>59</v>
      </c>
    </row>
    <row r="1877" spans="4:7" x14ac:dyDescent="0.3">
      <c r="D1877" s="142">
        <f t="shared" si="39"/>
        <v>33410</v>
      </c>
      <c r="E1877" s="143"/>
      <c r="F1877" s="143">
        <v>3350</v>
      </c>
      <c r="G1877" s="142" t="s">
        <v>17</v>
      </c>
    </row>
    <row r="1878" spans="4:7" x14ac:dyDescent="0.3">
      <c r="D1878" s="142">
        <f t="shared" si="39"/>
        <v>31410</v>
      </c>
      <c r="E1878" s="143"/>
      <c r="F1878" s="143">
        <v>2000</v>
      </c>
      <c r="G1878" s="142" t="s">
        <v>69</v>
      </c>
    </row>
    <row r="1879" spans="4:7" x14ac:dyDescent="0.3">
      <c r="D1879" s="142">
        <f t="shared" si="39"/>
        <v>30260</v>
      </c>
      <c r="E1879" s="143"/>
      <c r="F1879" s="143">
        <v>1150</v>
      </c>
      <c r="G1879" s="142" t="s">
        <v>942</v>
      </c>
    </row>
    <row r="1880" spans="4:7" x14ac:dyDescent="0.3">
      <c r="D1880" s="142">
        <f t="shared" si="39"/>
        <v>29760</v>
      </c>
      <c r="E1880" s="143"/>
      <c r="F1880" s="143">
        <v>500</v>
      </c>
      <c r="G1880" s="142" t="s">
        <v>887</v>
      </c>
    </row>
    <row r="1881" spans="4:7" x14ac:dyDescent="0.3">
      <c r="D1881" s="142">
        <f t="shared" si="39"/>
        <v>29260</v>
      </c>
      <c r="E1881" s="143"/>
      <c r="F1881" s="143">
        <v>500</v>
      </c>
      <c r="G1881" s="142" t="s">
        <v>105</v>
      </c>
    </row>
    <row r="1882" spans="4:7" x14ac:dyDescent="0.3">
      <c r="D1882" s="142">
        <f t="shared" si="39"/>
        <v>28260</v>
      </c>
      <c r="E1882" s="143"/>
      <c r="F1882" s="143">
        <v>1000</v>
      </c>
      <c r="G1882" s="142" t="s">
        <v>257</v>
      </c>
    </row>
    <row r="1883" spans="4:7" x14ac:dyDescent="0.3">
      <c r="D1883" s="142">
        <f t="shared" si="39"/>
        <v>28110</v>
      </c>
      <c r="E1883" s="143"/>
      <c r="F1883" s="143">
        <v>150</v>
      </c>
      <c r="G1883" s="142" t="s">
        <v>943</v>
      </c>
    </row>
    <row r="1884" spans="4:7" x14ac:dyDescent="0.3">
      <c r="D1884" s="142">
        <f t="shared" si="39"/>
        <v>28010</v>
      </c>
      <c r="E1884" s="143"/>
      <c r="F1884" s="143">
        <v>100</v>
      </c>
      <c r="G1884" s="142" t="s">
        <v>944</v>
      </c>
    </row>
    <row r="1885" spans="4:7" x14ac:dyDescent="0.3">
      <c r="D1885" s="142">
        <f t="shared" si="39"/>
        <v>27710</v>
      </c>
      <c r="E1885" s="143"/>
      <c r="F1885" s="143">
        <v>300</v>
      </c>
      <c r="G1885" s="142" t="s">
        <v>377</v>
      </c>
    </row>
    <row r="1886" spans="4:7" x14ac:dyDescent="0.3">
      <c r="D1886" s="142">
        <f t="shared" si="39"/>
        <v>27460</v>
      </c>
      <c r="E1886" s="143"/>
      <c r="F1886" s="143">
        <v>250</v>
      </c>
      <c r="G1886" s="142" t="s">
        <v>887</v>
      </c>
    </row>
    <row r="1887" spans="4:7" x14ac:dyDescent="0.3">
      <c r="D1887" s="142">
        <f t="shared" si="39"/>
        <v>22960</v>
      </c>
      <c r="E1887" s="143"/>
      <c r="F1887" s="143">
        <v>4500</v>
      </c>
      <c r="G1887" s="142" t="s">
        <v>846</v>
      </c>
    </row>
    <row r="1888" spans="4:7" x14ac:dyDescent="0.3">
      <c r="D1888" s="142">
        <f t="shared" si="39"/>
        <v>17960</v>
      </c>
      <c r="E1888" s="143"/>
      <c r="F1888" s="143">
        <v>5000</v>
      </c>
      <c r="G1888" s="142" t="s">
        <v>945</v>
      </c>
    </row>
    <row r="1889" spans="3:7" x14ac:dyDescent="0.3">
      <c r="D1889" s="142">
        <f t="shared" si="39"/>
        <v>7960</v>
      </c>
      <c r="E1889" s="143"/>
      <c r="F1889" s="143">
        <v>10000</v>
      </c>
      <c r="G1889" s="142" t="s">
        <v>946</v>
      </c>
    </row>
    <row r="1890" spans="3:7" x14ac:dyDescent="0.3">
      <c r="D1890" s="142">
        <f t="shared" si="39"/>
        <v>2960</v>
      </c>
      <c r="E1890" s="143"/>
      <c r="F1890" s="143">
        <v>5000</v>
      </c>
      <c r="G1890" s="142" t="s">
        <v>313</v>
      </c>
    </row>
    <row r="1891" spans="3:7" x14ac:dyDescent="0.3">
      <c r="D1891" s="142">
        <f t="shared" si="39"/>
        <v>1960</v>
      </c>
      <c r="E1891" s="143"/>
      <c r="F1891" s="143">
        <v>1000</v>
      </c>
      <c r="G1891" s="142" t="s">
        <v>902</v>
      </c>
    </row>
    <row r="1892" spans="3:7" x14ac:dyDescent="0.3">
      <c r="D1892" s="142">
        <f t="shared" si="39"/>
        <v>1460</v>
      </c>
      <c r="E1892" s="143"/>
      <c r="F1892" s="143">
        <v>500</v>
      </c>
      <c r="G1892" s="142" t="s">
        <v>59</v>
      </c>
    </row>
    <row r="1893" spans="3:7" x14ac:dyDescent="0.3">
      <c r="D1893" s="142">
        <f t="shared" si="39"/>
        <v>-3540</v>
      </c>
      <c r="E1893" s="143"/>
      <c r="F1893" s="143">
        <v>5000</v>
      </c>
      <c r="G1893" s="142" t="s">
        <v>947</v>
      </c>
    </row>
    <row r="1894" spans="3:7" x14ac:dyDescent="0.3">
      <c r="D1894" s="142">
        <f t="shared" si="39"/>
        <v>13460</v>
      </c>
      <c r="E1894" s="143">
        <v>17000</v>
      </c>
      <c r="F1894" s="143"/>
      <c r="G1894" s="142" t="s">
        <v>948</v>
      </c>
    </row>
    <row r="1895" spans="3:7" x14ac:dyDescent="0.3">
      <c r="D1895" s="142">
        <f t="shared" si="39"/>
        <v>0</v>
      </c>
      <c r="E1895" s="143"/>
      <c r="F1895" s="143">
        <v>13460</v>
      </c>
      <c r="G1895" s="142" t="s">
        <v>317</v>
      </c>
    </row>
    <row r="1896" spans="3:7" x14ac:dyDescent="0.3">
      <c r="D1896" s="142">
        <f t="shared" si="39"/>
        <v>0</v>
      </c>
      <c r="E1896" s="143"/>
      <c r="F1896" s="143"/>
      <c r="G1896" s="142"/>
    </row>
    <row r="1897" spans="3:7" x14ac:dyDescent="0.3">
      <c r="C1897" s="3" t="s">
        <v>951</v>
      </c>
      <c r="D1897" s="142">
        <f t="shared" si="39"/>
        <v>11000</v>
      </c>
      <c r="E1897" s="143">
        <v>11000</v>
      </c>
      <c r="F1897" s="143"/>
      <c r="G1897" s="142" t="s">
        <v>952</v>
      </c>
    </row>
    <row r="1898" spans="3:7" x14ac:dyDescent="0.3">
      <c r="D1898" s="142">
        <f t="shared" si="39"/>
        <v>10500</v>
      </c>
      <c r="E1898" s="143"/>
      <c r="F1898" s="143">
        <v>500</v>
      </c>
      <c r="G1898" s="142" t="s">
        <v>806</v>
      </c>
    </row>
    <row r="1899" spans="3:7" x14ac:dyDescent="0.3">
      <c r="D1899" s="142">
        <f t="shared" si="39"/>
        <v>10300</v>
      </c>
      <c r="E1899" s="143"/>
      <c r="F1899" s="143">
        <v>200</v>
      </c>
      <c r="G1899" s="142" t="s">
        <v>105</v>
      </c>
    </row>
    <row r="1900" spans="3:7" x14ac:dyDescent="0.3">
      <c r="D1900" s="142">
        <f t="shared" si="39"/>
        <v>27100</v>
      </c>
      <c r="E1900" s="143">
        <v>16800</v>
      </c>
      <c r="F1900" s="143"/>
      <c r="G1900" s="142" t="s">
        <v>952</v>
      </c>
    </row>
    <row r="1901" spans="3:7" x14ac:dyDescent="0.3">
      <c r="D1901" s="142">
        <f t="shared" si="39"/>
        <v>26600</v>
      </c>
      <c r="E1901" s="143"/>
      <c r="F1901" s="143">
        <v>500</v>
      </c>
      <c r="G1901" s="142" t="s">
        <v>887</v>
      </c>
    </row>
    <row r="1902" spans="3:7" x14ac:dyDescent="0.3">
      <c r="D1902" s="142">
        <f t="shared" si="39"/>
        <v>16600</v>
      </c>
      <c r="E1902" s="143"/>
      <c r="F1902" s="143">
        <v>10000</v>
      </c>
      <c r="G1902" s="142" t="s">
        <v>953</v>
      </c>
    </row>
    <row r="1903" spans="3:7" x14ac:dyDescent="0.3">
      <c r="D1903" s="142">
        <f t="shared" si="39"/>
        <v>14600</v>
      </c>
      <c r="E1903" s="143"/>
      <c r="F1903" s="143">
        <v>2000</v>
      </c>
      <c r="G1903" s="142" t="s">
        <v>424</v>
      </c>
    </row>
    <row r="1904" spans="3:7" x14ac:dyDescent="0.3">
      <c r="D1904" s="142">
        <f t="shared" ref="D1904:D1968" si="40">D1903+E1904-F1904</f>
        <v>12600</v>
      </c>
      <c r="E1904" s="143"/>
      <c r="F1904" s="143">
        <v>2000</v>
      </c>
      <c r="G1904" s="142" t="s">
        <v>41</v>
      </c>
    </row>
    <row r="1905" spans="4:7" x14ac:dyDescent="0.3">
      <c r="D1905" s="142">
        <f t="shared" si="40"/>
        <v>11100</v>
      </c>
      <c r="E1905" s="143"/>
      <c r="F1905" s="143">
        <v>1500</v>
      </c>
      <c r="G1905" s="142" t="s">
        <v>462</v>
      </c>
    </row>
    <row r="1906" spans="4:7" x14ac:dyDescent="0.3">
      <c r="D1906" s="142">
        <f t="shared" si="40"/>
        <v>11000</v>
      </c>
      <c r="E1906" s="143"/>
      <c r="F1906" s="143">
        <v>100</v>
      </c>
      <c r="G1906" s="142" t="s">
        <v>166</v>
      </c>
    </row>
    <row r="1907" spans="4:7" x14ac:dyDescent="0.3">
      <c r="D1907" s="142">
        <f t="shared" si="40"/>
        <v>12500</v>
      </c>
      <c r="E1907" s="143">
        <v>1500</v>
      </c>
      <c r="F1907" s="143"/>
      <c r="G1907" s="142" t="s">
        <v>954</v>
      </c>
    </row>
    <row r="1908" spans="4:7" x14ac:dyDescent="0.3">
      <c r="D1908" s="142">
        <f t="shared" si="40"/>
        <v>11650</v>
      </c>
      <c r="E1908" s="143"/>
      <c r="F1908" s="143">
        <v>850</v>
      </c>
      <c r="G1908" s="142" t="s">
        <v>955</v>
      </c>
    </row>
    <row r="1909" spans="4:7" x14ac:dyDescent="0.3">
      <c r="D1909" s="142">
        <f t="shared" si="40"/>
        <v>11500</v>
      </c>
      <c r="E1909" s="143"/>
      <c r="F1909" s="143">
        <v>150</v>
      </c>
      <c r="G1909" s="142" t="s">
        <v>55</v>
      </c>
    </row>
    <row r="1910" spans="4:7" x14ac:dyDescent="0.3">
      <c r="D1910" s="142">
        <f t="shared" si="40"/>
        <v>9500</v>
      </c>
      <c r="E1910" s="143"/>
      <c r="F1910" s="143">
        <v>2000</v>
      </c>
      <c r="G1910" s="142" t="s">
        <v>484</v>
      </c>
    </row>
    <row r="1911" spans="4:7" x14ac:dyDescent="0.3">
      <c r="D1911" s="142">
        <f t="shared" si="40"/>
        <v>9000</v>
      </c>
      <c r="E1911" s="143"/>
      <c r="F1911" s="143">
        <v>500</v>
      </c>
      <c r="G1911" s="142" t="s">
        <v>105</v>
      </c>
    </row>
    <row r="1912" spans="4:7" x14ac:dyDescent="0.3">
      <c r="D1912" s="142">
        <f t="shared" si="40"/>
        <v>8200</v>
      </c>
      <c r="E1912" s="143"/>
      <c r="F1912" s="143">
        <v>800</v>
      </c>
      <c r="G1912" s="142" t="s">
        <v>55</v>
      </c>
    </row>
    <row r="1913" spans="4:7" x14ac:dyDescent="0.3">
      <c r="D1913" s="142">
        <f t="shared" si="40"/>
        <v>7200</v>
      </c>
      <c r="E1913" s="143"/>
      <c r="F1913" s="143">
        <v>1000</v>
      </c>
      <c r="G1913" s="142" t="s">
        <v>360</v>
      </c>
    </row>
    <row r="1914" spans="4:7" x14ac:dyDescent="0.3">
      <c r="D1914" s="142">
        <f t="shared" si="40"/>
        <v>6750</v>
      </c>
      <c r="E1914" s="143"/>
      <c r="F1914" s="143">
        <v>450</v>
      </c>
      <c r="G1914" s="142" t="s">
        <v>956</v>
      </c>
    </row>
    <row r="1915" spans="4:7" x14ac:dyDescent="0.3">
      <c r="D1915" s="142">
        <f t="shared" si="40"/>
        <v>5250</v>
      </c>
      <c r="E1915" s="143"/>
      <c r="F1915" s="143">
        <v>1500</v>
      </c>
      <c r="G1915" s="142" t="s">
        <v>957</v>
      </c>
    </row>
    <row r="1916" spans="4:7" x14ac:dyDescent="0.3">
      <c r="D1916" s="142">
        <f t="shared" si="40"/>
        <v>4450</v>
      </c>
      <c r="E1916" s="143"/>
      <c r="F1916" s="143">
        <v>800</v>
      </c>
      <c r="G1916" s="142" t="s">
        <v>219</v>
      </c>
    </row>
    <row r="1917" spans="4:7" x14ac:dyDescent="0.3">
      <c r="D1917" s="142">
        <f t="shared" si="40"/>
        <v>3450</v>
      </c>
      <c r="E1917" s="143"/>
      <c r="F1917" s="143">
        <v>1000</v>
      </c>
      <c r="G1917" s="142" t="s">
        <v>958</v>
      </c>
    </row>
    <row r="1918" spans="4:7" x14ac:dyDescent="0.3">
      <c r="D1918" s="142">
        <f t="shared" si="40"/>
        <v>1450</v>
      </c>
      <c r="E1918" s="143"/>
      <c r="F1918" s="143">
        <v>2000</v>
      </c>
      <c r="G1918" s="142" t="s">
        <v>360</v>
      </c>
    </row>
    <row r="1919" spans="4:7" x14ac:dyDescent="0.3">
      <c r="D1919" s="142">
        <f t="shared" si="40"/>
        <v>1250</v>
      </c>
      <c r="E1919" s="143"/>
      <c r="F1919" s="143">
        <v>200</v>
      </c>
      <c r="G1919" s="142" t="s">
        <v>166</v>
      </c>
    </row>
    <row r="1920" spans="4:7" x14ac:dyDescent="0.3">
      <c r="D1920" s="142">
        <f t="shared" si="40"/>
        <v>950</v>
      </c>
      <c r="E1920" s="143"/>
      <c r="F1920" s="143">
        <v>300</v>
      </c>
      <c r="G1920" s="142" t="s">
        <v>59</v>
      </c>
    </row>
    <row r="1921" spans="4:7" x14ac:dyDescent="0.3">
      <c r="D1921" s="142">
        <f t="shared" si="40"/>
        <v>-50</v>
      </c>
      <c r="E1921" s="143"/>
      <c r="F1921" s="143">
        <v>1000</v>
      </c>
      <c r="G1921" s="142" t="s">
        <v>959</v>
      </c>
    </row>
    <row r="1922" spans="4:7" x14ac:dyDescent="0.3">
      <c r="D1922" s="142">
        <f t="shared" si="40"/>
        <v>0</v>
      </c>
      <c r="E1922" s="143">
        <v>50</v>
      </c>
      <c r="F1922" s="143"/>
      <c r="G1922" s="142"/>
    </row>
    <row r="1923" spans="4:7" x14ac:dyDescent="0.3">
      <c r="D1923" s="142">
        <f t="shared" si="40"/>
        <v>0</v>
      </c>
      <c r="E1923" s="143"/>
      <c r="F1923" s="143"/>
      <c r="G1923" s="142"/>
    </row>
    <row r="1924" spans="4:7" x14ac:dyDescent="0.3">
      <c r="D1924" s="142">
        <f t="shared" si="40"/>
        <v>300000</v>
      </c>
      <c r="E1924" s="143">
        <v>300000</v>
      </c>
      <c r="F1924" s="143"/>
      <c r="G1924" s="142" t="s">
        <v>162</v>
      </c>
    </row>
    <row r="1925" spans="4:7" x14ac:dyDescent="0.3">
      <c r="D1925" s="142">
        <f t="shared" si="40"/>
        <v>2125500</v>
      </c>
      <c r="E1925" s="143">
        <v>1825500</v>
      </c>
      <c r="F1925" s="143"/>
      <c r="G1925" s="142" t="s">
        <v>960</v>
      </c>
    </row>
    <row r="1926" spans="4:7" x14ac:dyDescent="0.3">
      <c r="D1926" s="142">
        <f t="shared" si="40"/>
        <v>2095500</v>
      </c>
      <c r="E1926" s="143"/>
      <c r="F1926" s="143">
        <v>30000</v>
      </c>
      <c r="G1926" s="142" t="s">
        <v>926</v>
      </c>
    </row>
    <row r="1927" spans="4:7" x14ac:dyDescent="0.3">
      <c r="D1927" s="142">
        <f t="shared" si="40"/>
        <v>2080500</v>
      </c>
      <c r="E1927" s="143"/>
      <c r="F1927" s="143">
        <v>15000</v>
      </c>
      <c r="G1927" s="142" t="s">
        <v>347</v>
      </c>
    </row>
    <row r="1928" spans="4:7" x14ac:dyDescent="0.3">
      <c r="D1928" s="142">
        <f t="shared" si="40"/>
        <v>2080230</v>
      </c>
      <c r="E1928" s="143"/>
      <c r="F1928" s="143">
        <v>270</v>
      </c>
      <c r="G1928" s="142" t="s">
        <v>538</v>
      </c>
    </row>
    <row r="1929" spans="4:7" x14ac:dyDescent="0.3">
      <c r="D1929" s="142">
        <f t="shared" si="40"/>
        <v>2077230</v>
      </c>
      <c r="E1929" s="143"/>
      <c r="F1929" s="143">
        <v>3000</v>
      </c>
      <c r="G1929" s="142" t="s">
        <v>961</v>
      </c>
    </row>
    <row r="1930" spans="4:7" x14ac:dyDescent="0.3">
      <c r="D1930" s="142">
        <f t="shared" si="40"/>
        <v>2077130</v>
      </c>
      <c r="E1930" s="143"/>
      <c r="F1930" s="143">
        <v>100</v>
      </c>
      <c r="G1930" s="142" t="s">
        <v>106</v>
      </c>
    </row>
    <row r="1931" spans="4:7" x14ac:dyDescent="0.3">
      <c r="D1931" s="142">
        <f t="shared" si="40"/>
        <v>2076830</v>
      </c>
      <c r="E1931" s="143"/>
      <c r="F1931" s="143">
        <v>300</v>
      </c>
      <c r="G1931" s="142" t="s">
        <v>943</v>
      </c>
    </row>
    <row r="1932" spans="4:7" x14ac:dyDescent="0.3">
      <c r="D1932" s="142">
        <f t="shared" si="40"/>
        <v>2071830</v>
      </c>
      <c r="E1932" s="143"/>
      <c r="F1932" s="143">
        <v>5000</v>
      </c>
      <c r="G1932" s="142" t="s">
        <v>377</v>
      </c>
    </row>
    <row r="1933" spans="4:7" x14ac:dyDescent="0.3">
      <c r="D1933" s="142">
        <f t="shared" si="40"/>
        <v>2011830</v>
      </c>
      <c r="E1933" s="143"/>
      <c r="F1933" s="143">
        <v>60000</v>
      </c>
      <c r="G1933" s="142" t="s">
        <v>928</v>
      </c>
    </row>
    <row r="1934" spans="4:7" x14ac:dyDescent="0.3">
      <c r="D1934" s="142">
        <f t="shared" si="40"/>
        <v>1991830</v>
      </c>
      <c r="E1934" s="143"/>
      <c r="F1934" s="143">
        <v>20000</v>
      </c>
      <c r="G1934" s="142" t="s">
        <v>962</v>
      </c>
    </row>
    <row r="1935" spans="4:7" x14ac:dyDescent="0.3">
      <c r="D1935" s="142">
        <f t="shared" si="40"/>
        <v>1956830</v>
      </c>
      <c r="E1935" s="143"/>
      <c r="F1935" s="143">
        <v>35000</v>
      </c>
      <c r="G1935" s="142" t="s">
        <v>963</v>
      </c>
    </row>
    <row r="1936" spans="4:7" x14ac:dyDescent="0.3">
      <c r="D1936" s="142">
        <f t="shared" si="40"/>
        <v>1947830</v>
      </c>
      <c r="E1936" s="143"/>
      <c r="F1936" s="143">
        <v>9000</v>
      </c>
      <c r="G1936" s="142" t="s">
        <v>175</v>
      </c>
    </row>
    <row r="1937" spans="4:7" x14ac:dyDescent="0.3">
      <c r="D1937" s="142">
        <f t="shared" si="40"/>
        <v>1937830</v>
      </c>
      <c r="E1937" s="143"/>
      <c r="F1937" s="143">
        <v>10000</v>
      </c>
      <c r="G1937" s="142" t="s">
        <v>41</v>
      </c>
    </row>
    <row r="1938" spans="4:7" x14ac:dyDescent="0.3">
      <c r="D1938" s="142">
        <f t="shared" si="40"/>
        <v>1933830</v>
      </c>
      <c r="E1938" s="143"/>
      <c r="F1938" s="143">
        <v>4000</v>
      </c>
      <c r="G1938" s="142" t="s">
        <v>934</v>
      </c>
    </row>
    <row r="1939" spans="4:7" x14ac:dyDescent="0.3">
      <c r="D1939" s="142">
        <f t="shared" si="40"/>
        <v>1923830</v>
      </c>
      <c r="E1939" s="143"/>
      <c r="F1939" s="143">
        <v>10000</v>
      </c>
      <c r="G1939" s="142" t="s">
        <v>964</v>
      </c>
    </row>
    <row r="1940" spans="4:7" x14ac:dyDescent="0.3">
      <c r="D1940" s="142">
        <f t="shared" si="40"/>
        <v>1913830</v>
      </c>
      <c r="E1940" s="143"/>
      <c r="F1940" s="143">
        <v>10000</v>
      </c>
      <c r="G1940" s="142" t="s">
        <v>163</v>
      </c>
    </row>
    <row r="1941" spans="4:7" x14ac:dyDescent="0.3">
      <c r="D1941" s="142">
        <f t="shared" si="40"/>
        <v>1888830</v>
      </c>
      <c r="E1941" s="143"/>
      <c r="F1941" s="143">
        <v>25000</v>
      </c>
      <c r="G1941" s="142" t="s">
        <v>264</v>
      </c>
    </row>
    <row r="1942" spans="4:7" x14ac:dyDescent="0.3">
      <c r="D1942" s="142">
        <f t="shared" si="40"/>
        <v>1887830</v>
      </c>
      <c r="E1942" s="143"/>
      <c r="F1942" s="143">
        <v>1000</v>
      </c>
      <c r="G1942" s="142" t="s">
        <v>41</v>
      </c>
    </row>
    <row r="1943" spans="4:7" x14ac:dyDescent="0.3">
      <c r="D1943" s="142">
        <f t="shared" si="40"/>
        <v>1837830</v>
      </c>
      <c r="E1943" s="143"/>
      <c r="F1943" s="143">
        <v>50000</v>
      </c>
      <c r="G1943" s="142" t="s">
        <v>965</v>
      </c>
    </row>
    <row r="1944" spans="4:7" x14ac:dyDescent="0.3">
      <c r="D1944" s="142">
        <f t="shared" si="40"/>
        <v>1815830</v>
      </c>
      <c r="E1944" s="143"/>
      <c r="F1944" s="143">
        <v>22000</v>
      </c>
      <c r="G1944" s="142" t="s">
        <v>966</v>
      </c>
    </row>
    <row r="1945" spans="4:7" x14ac:dyDescent="0.3">
      <c r="D1945" s="142">
        <f t="shared" si="40"/>
        <v>1765830</v>
      </c>
      <c r="E1945" s="143"/>
      <c r="F1945" s="143">
        <v>50000</v>
      </c>
      <c r="G1945" s="142" t="s">
        <v>967</v>
      </c>
    </row>
    <row r="1946" spans="4:7" x14ac:dyDescent="0.3">
      <c r="D1946" s="142">
        <f t="shared" si="40"/>
        <v>1565830</v>
      </c>
      <c r="E1946" s="143"/>
      <c r="F1946" s="143">
        <v>200000</v>
      </c>
      <c r="G1946" s="142" t="s">
        <v>968</v>
      </c>
    </row>
    <row r="1947" spans="4:7" x14ac:dyDescent="0.3">
      <c r="D1947" s="142">
        <f t="shared" si="40"/>
        <v>1165830</v>
      </c>
      <c r="E1947" s="143"/>
      <c r="F1947" s="143">
        <v>400000</v>
      </c>
      <c r="G1947" s="142" t="s">
        <v>969</v>
      </c>
    </row>
    <row r="1948" spans="4:7" x14ac:dyDescent="0.3">
      <c r="D1948" s="142">
        <f t="shared" si="40"/>
        <v>665830</v>
      </c>
      <c r="E1948" s="143"/>
      <c r="F1948" s="143">
        <v>500000</v>
      </c>
      <c r="G1948" s="142" t="s">
        <v>970</v>
      </c>
    </row>
    <row r="1949" spans="4:7" x14ac:dyDescent="0.3">
      <c r="D1949" s="142">
        <f t="shared" si="40"/>
        <v>165830</v>
      </c>
      <c r="E1949" s="143"/>
      <c r="F1949" s="143">
        <v>500000</v>
      </c>
      <c r="G1949" s="142" t="s">
        <v>971</v>
      </c>
    </row>
    <row r="1950" spans="4:7" x14ac:dyDescent="0.3">
      <c r="D1950" s="142">
        <f t="shared" si="40"/>
        <v>155830</v>
      </c>
      <c r="E1950" s="143"/>
      <c r="F1950" s="143">
        <v>10000</v>
      </c>
      <c r="G1950" s="142" t="s">
        <v>972</v>
      </c>
    </row>
    <row r="1951" spans="4:7" x14ac:dyDescent="0.3">
      <c r="D1951" s="142">
        <f t="shared" si="40"/>
        <v>154830</v>
      </c>
      <c r="E1951" s="143"/>
      <c r="F1951" s="143">
        <v>1000</v>
      </c>
      <c r="G1951" s="142" t="s">
        <v>900</v>
      </c>
    </row>
    <row r="1952" spans="4:7" x14ac:dyDescent="0.3">
      <c r="D1952" s="142">
        <f t="shared" si="40"/>
        <v>150830</v>
      </c>
      <c r="E1952" s="143"/>
      <c r="F1952" s="143">
        <v>4000</v>
      </c>
      <c r="G1952" s="142" t="s">
        <v>519</v>
      </c>
    </row>
    <row r="1953" spans="4:7" x14ac:dyDescent="0.3">
      <c r="D1953" s="142">
        <f t="shared" si="40"/>
        <v>145830</v>
      </c>
      <c r="E1953" s="143"/>
      <c r="F1953" s="143">
        <v>5000</v>
      </c>
      <c r="G1953" s="142" t="s">
        <v>61</v>
      </c>
    </row>
    <row r="1954" spans="4:7" x14ac:dyDescent="0.3">
      <c r="D1954" s="142">
        <f t="shared" si="40"/>
        <v>143330</v>
      </c>
      <c r="E1954" s="143"/>
      <c r="F1954" s="143">
        <v>2500</v>
      </c>
      <c r="G1954" s="142" t="s">
        <v>105</v>
      </c>
    </row>
    <row r="1955" spans="4:7" x14ac:dyDescent="0.3">
      <c r="D1955" s="142">
        <f t="shared" si="40"/>
        <v>113330</v>
      </c>
      <c r="E1955" s="143"/>
      <c r="F1955" s="143">
        <v>30000</v>
      </c>
      <c r="G1955" s="142" t="s">
        <v>816</v>
      </c>
    </row>
    <row r="1956" spans="4:7" x14ac:dyDescent="0.3">
      <c r="D1956" s="142">
        <f t="shared" si="40"/>
        <v>103330</v>
      </c>
      <c r="E1956" s="143"/>
      <c r="F1956" s="143">
        <v>10000</v>
      </c>
      <c r="G1956" s="142" t="s">
        <v>26</v>
      </c>
    </row>
    <row r="1957" spans="4:7" x14ac:dyDescent="0.3">
      <c r="D1957" s="142">
        <f t="shared" si="40"/>
        <v>98330</v>
      </c>
      <c r="E1957" s="143"/>
      <c r="F1957" s="143">
        <v>5000</v>
      </c>
      <c r="G1957" s="142" t="s">
        <v>937</v>
      </c>
    </row>
    <row r="1958" spans="4:7" x14ac:dyDescent="0.3">
      <c r="D1958" s="142">
        <f t="shared" si="40"/>
        <v>97530</v>
      </c>
      <c r="E1958" s="143"/>
      <c r="F1958" s="143">
        <v>800</v>
      </c>
      <c r="G1958" s="142" t="s">
        <v>902</v>
      </c>
    </row>
    <row r="1959" spans="4:7" x14ac:dyDescent="0.3">
      <c r="D1959" s="142">
        <f t="shared" si="40"/>
        <v>95030</v>
      </c>
      <c r="E1959" s="143"/>
      <c r="F1959" s="143">
        <v>2500</v>
      </c>
      <c r="G1959" s="142" t="s">
        <v>945</v>
      </c>
    </row>
    <row r="1960" spans="4:7" x14ac:dyDescent="0.3">
      <c r="D1960" s="142">
        <f t="shared" si="40"/>
        <v>94530</v>
      </c>
      <c r="E1960" s="143"/>
      <c r="F1960" s="143">
        <v>500</v>
      </c>
      <c r="G1960" s="142" t="s">
        <v>185</v>
      </c>
    </row>
    <row r="1961" spans="4:7" x14ac:dyDescent="0.3">
      <c r="D1961" s="142">
        <f t="shared" si="40"/>
        <v>94130</v>
      </c>
      <c r="E1961" s="143"/>
      <c r="F1961" s="143">
        <v>400</v>
      </c>
      <c r="G1961" s="142" t="s">
        <v>887</v>
      </c>
    </row>
    <row r="1962" spans="4:7" x14ac:dyDescent="0.3">
      <c r="D1962" s="142">
        <f t="shared" si="40"/>
        <v>84130</v>
      </c>
      <c r="E1962" s="143"/>
      <c r="F1962" s="143">
        <v>10000</v>
      </c>
      <c r="G1962" s="142" t="s">
        <v>182</v>
      </c>
    </row>
    <row r="1963" spans="4:7" x14ac:dyDescent="0.3">
      <c r="D1963" s="142">
        <f t="shared" si="40"/>
        <v>79130</v>
      </c>
      <c r="E1963" s="143"/>
      <c r="F1963" s="143">
        <v>5000</v>
      </c>
      <c r="G1963" s="142" t="s">
        <v>229</v>
      </c>
    </row>
    <row r="1964" spans="4:7" x14ac:dyDescent="0.3">
      <c r="D1964" s="142">
        <f t="shared" si="40"/>
        <v>78830</v>
      </c>
      <c r="E1964" s="143"/>
      <c r="F1964" s="143">
        <v>300</v>
      </c>
      <c r="G1964" s="142" t="s">
        <v>887</v>
      </c>
    </row>
    <row r="1965" spans="4:7" x14ac:dyDescent="0.3">
      <c r="D1965" s="142">
        <f t="shared" si="40"/>
        <v>76830</v>
      </c>
      <c r="E1965" s="143"/>
      <c r="F1965" s="143">
        <v>2000</v>
      </c>
      <c r="G1965" s="142" t="s">
        <v>973</v>
      </c>
    </row>
    <row r="1966" spans="4:7" x14ac:dyDescent="0.3">
      <c r="D1966" s="142">
        <f t="shared" si="40"/>
        <v>74830</v>
      </c>
      <c r="E1966" s="143"/>
      <c r="F1966" s="143">
        <v>2000</v>
      </c>
      <c r="G1966" s="142" t="s">
        <v>360</v>
      </c>
    </row>
    <row r="1967" spans="4:7" x14ac:dyDescent="0.3">
      <c r="D1967" s="142">
        <f t="shared" si="40"/>
        <v>71280</v>
      </c>
      <c r="E1967" s="143"/>
      <c r="F1967" s="143">
        <v>3550</v>
      </c>
      <c r="G1967" s="142" t="s">
        <v>132</v>
      </c>
    </row>
    <row r="1968" spans="4:7" x14ac:dyDescent="0.3">
      <c r="D1968" s="142">
        <f t="shared" si="40"/>
        <v>67280</v>
      </c>
      <c r="E1968" s="143"/>
      <c r="F1968" s="143">
        <v>4000</v>
      </c>
      <c r="G1968" s="142" t="s">
        <v>974</v>
      </c>
    </row>
    <row r="1969" spans="4:7" x14ac:dyDescent="0.3">
      <c r="D1969" s="142">
        <f t="shared" ref="D1969:D2032" si="41">D1968+E1969-F1969</f>
        <v>47280</v>
      </c>
      <c r="E1969" s="143"/>
      <c r="F1969" s="143">
        <v>20000</v>
      </c>
      <c r="G1969" s="142" t="s">
        <v>975</v>
      </c>
    </row>
    <row r="1970" spans="4:7" x14ac:dyDescent="0.3">
      <c r="D1970" s="142">
        <f t="shared" si="41"/>
        <v>37280</v>
      </c>
      <c r="E1970" s="143"/>
      <c r="F1970" s="143">
        <v>10000</v>
      </c>
      <c r="G1970" s="142" t="s">
        <v>120</v>
      </c>
    </row>
    <row r="1971" spans="4:7" x14ac:dyDescent="0.3">
      <c r="D1971" s="142">
        <f t="shared" si="41"/>
        <v>35780</v>
      </c>
      <c r="E1971" s="143"/>
      <c r="F1971" s="143">
        <v>1500</v>
      </c>
      <c r="G1971" s="142" t="s">
        <v>947</v>
      </c>
    </row>
    <row r="1972" spans="4:7" x14ac:dyDescent="0.3">
      <c r="D1972" s="142">
        <f t="shared" si="41"/>
        <v>30780</v>
      </c>
      <c r="E1972" s="143"/>
      <c r="F1972" s="143">
        <v>5000</v>
      </c>
      <c r="G1972" s="142" t="s">
        <v>229</v>
      </c>
    </row>
    <row r="1973" spans="4:7" x14ac:dyDescent="0.3">
      <c r="D1973" s="142">
        <f t="shared" si="41"/>
        <v>780</v>
      </c>
      <c r="E1973" s="143"/>
      <c r="F1973" s="143">
        <v>30000</v>
      </c>
      <c r="G1973" s="142" t="s">
        <v>976</v>
      </c>
    </row>
    <row r="1974" spans="4:7" x14ac:dyDescent="0.3">
      <c r="D1974" s="142">
        <f t="shared" si="41"/>
        <v>0</v>
      </c>
      <c r="E1974" s="143"/>
      <c r="F1974" s="143">
        <v>780</v>
      </c>
      <c r="G1974" s="142" t="s">
        <v>17</v>
      </c>
    </row>
    <row r="1975" spans="4:7" x14ac:dyDescent="0.3">
      <c r="D1975" s="142">
        <f t="shared" si="41"/>
        <v>300000</v>
      </c>
      <c r="E1975" s="143">
        <v>300000</v>
      </c>
      <c r="F1975" s="143"/>
      <c r="G1975" s="142" t="s">
        <v>171</v>
      </c>
    </row>
    <row r="1976" spans="4:7" x14ac:dyDescent="0.3">
      <c r="D1976" s="142">
        <f t="shared" si="41"/>
        <v>250000</v>
      </c>
      <c r="E1976" s="143"/>
      <c r="F1976" s="143">
        <v>50000</v>
      </c>
      <c r="G1976" s="142" t="s">
        <v>811</v>
      </c>
    </row>
    <row r="1977" spans="4:7" x14ac:dyDescent="0.3">
      <c r="D1977" s="142">
        <f t="shared" si="41"/>
        <v>235000</v>
      </c>
      <c r="E1977" s="143"/>
      <c r="F1977" s="143">
        <v>15000</v>
      </c>
      <c r="G1977" s="142" t="s">
        <v>931</v>
      </c>
    </row>
    <row r="1978" spans="4:7" x14ac:dyDescent="0.3">
      <c r="D1978" s="142">
        <f t="shared" si="41"/>
        <v>234500</v>
      </c>
      <c r="E1978" s="143"/>
      <c r="F1978" s="143">
        <v>500</v>
      </c>
      <c r="G1978" s="142" t="s">
        <v>882</v>
      </c>
    </row>
    <row r="1979" spans="4:7" x14ac:dyDescent="0.3">
      <c r="D1979" s="142">
        <f t="shared" si="41"/>
        <v>233500</v>
      </c>
      <c r="E1979" s="143"/>
      <c r="F1979" s="143">
        <v>1000</v>
      </c>
      <c r="G1979" s="142" t="s">
        <v>884</v>
      </c>
    </row>
    <row r="1980" spans="4:7" x14ac:dyDescent="0.3">
      <c r="D1980" s="142">
        <f t="shared" si="41"/>
        <v>232700</v>
      </c>
      <c r="E1980" s="143"/>
      <c r="F1980" s="143">
        <v>800</v>
      </c>
      <c r="G1980" s="142" t="s">
        <v>977</v>
      </c>
    </row>
    <row r="1981" spans="4:7" x14ac:dyDescent="0.3">
      <c r="D1981" s="142">
        <f t="shared" si="41"/>
        <v>217700</v>
      </c>
      <c r="E1981" s="143"/>
      <c r="F1981" s="143">
        <v>15000</v>
      </c>
      <c r="G1981" s="142" t="s">
        <v>141</v>
      </c>
    </row>
    <row r="1982" spans="4:7" x14ac:dyDescent="0.3">
      <c r="D1982" s="142">
        <f t="shared" si="41"/>
        <v>182700</v>
      </c>
      <c r="E1982" s="143"/>
      <c r="F1982" s="143">
        <v>35000</v>
      </c>
      <c r="G1982" s="142" t="s">
        <v>978</v>
      </c>
    </row>
    <row r="1983" spans="4:7" x14ac:dyDescent="0.3">
      <c r="D1983" s="142">
        <f t="shared" si="41"/>
        <v>172700</v>
      </c>
      <c r="E1983" s="143"/>
      <c r="F1983" s="143">
        <v>10000</v>
      </c>
      <c r="G1983" s="142" t="s">
        <v>467</v>
      </c>
    </row>
    <row r="1984" spans="4:7" x14ac:dyDescent="0.3">
      <c r="D1984" s="142">
        <f t="shared" si="41"/>
        <v>172600</v>
      </c>
      <c r="E1984" s="143"/>
      <c r="F1984" s="143">
        <v>100</v>
      </c>
      <c r="G1984" s="142" t="s">
        <v>451</v>
      </c>
    </row>
    <row r="1985" spans="4:7" x14ac:dyDescent="0.3">
      <c r="D1985" s="142">
        <f t="shared" si="41"/>
        <v>172400</v>
      </c>
      <c r="E1985" s="143"/>
      <c r="F1985" s="143">
        <v>200</v>
      </c>
      <c r="G1985" s="142" t="s">
        <v>979</v>
      </c>
    </row>
    <row r="1986" spans="4:7" x14ac:dyDescent="0.3">
      <c r="D1986" s="142">
        <f t="shared" si="41"/>
        <v>172200</v>
      </c>
      <c r="E1986" s="143"/>
      <c r="F1986" s="143">
        <v>200</v>
      </c>
      <c r="G1986" s="142" t="s">
        <v>185</v>
      </c>
    </row>
    <row r="1987" spans="4:7" x14ac:dyDescent="0.3">
      <c r="D1987" s="142">
        <f t="shared" si="41"/>
        <v>130400</v>
      </c>
      <c r="E1987" s="143"/>
      <c r="F1987" s="143">
        <v>41800</v>
      </c>
      <c r="G1987" s="142" t="s">
        <v>980</v>
      </c>
    </row>
    <row r="1988" spans="4:7" x14ac:dyDescent="0.3">
      <c r="D1988" s="142">
        <f t="shared" si="41"/>
        <v>130100</v>
      </c>
      <c r="E1988" s="143"/>
      <c r="F1988" s="143">
        <v>300</v>
      </c>
      <c r="G1988" s="142" t="s">
        <v>887</v>
      </c>
    </row>
    <row r="1989" spans="4:7" x14ac:dyDescent="0.3">
      <c r="D1989" s="142">
        <f t="shared" si="41"/>
        <v>129800</v>
      </c>
      <c r="E1989" s="143"/>
      <c r="F1989" s="143">
        <v>300</v>
      </c>
      <c r="G1989" s="142" t="s">
        <v>106</v>
      </c>
    </row>
    <row r="1990" spans="4:7" x14ac:dyDescent="0.3">
      <c r="D1990" s="142">
        <f t="shared" si="41"/>
        <v>119800</v>
      </c>
      <c r="E1990" s="143"/>
      <c r="F1990" s="143">
        <v>10000</v>
      </c>
      <c r="G1990" s="142" t="s">
        <v>981</v>
      </c>
    </row>
    <row r="1991" spans="4:7" x14ac:dyDescent="0.3">
      <c r="D1991" s="142">
        <f t="shared" si="41"/>
        <v>89800</v>
      </c>
      <c r="E1991" s="143"/>
      <c r="F1991" s="143">
        <v>30000</v>
      </c>
      <c r="G1991" s="142" t="s">
        <v>982</v>
      </c>
    </row>
    <row r="1992" spans="4:7" x14ac:dyDescent="0.3">
      <c r="D1992" s="142">
        <f t="shared" si="41"/>
        <v>84800</v>
      </c>
      <c r="E1992" s="143"/>
      <c r="F1992" s="143">
        <v>5000</v>
      </c>
      <c r="G1992" s="142" t="s">
        <v>983</v>
      </c>
    </row>
    <row r="1993" spans="4:7" x14ac:dyDescent="0.3">
      <c r="D1993" s="142">
        <f t="shared" si="41"/>
        <v>74800</v>
      </c>
      <c r="E1993" s="143"/>
      <c r="F1993" s="143">
        <v>10000</v>
      </c>
      <c r="G1993" s="142" t="s">
        <v>984</v>
      </c>
    </row>
    <row r="1994" spans="4:7" x14ac:dyDescent="0.3">
      <c r="D1994" s="142">
        <f t="shared" si="41"/>
        <v>69800</v>
      </c>
      <c r="E1994" s="143"/>
      <c r="F1994" s="143">
        <v>5000</v>
      </c>
      <c r="G1994" s="142" t="s">
        <v>985</v>
      </c>
    </row>
    <row r="1995" spans="4:7" x14ac:dyDescent="0.3">
      <c r="D1995" s="142">
        <f t="shared" si="41"/>
        <v>62800</v>
      </c>
      <c r="E1995" s="143"/>
      <c r="F1995" s="143">
        <v>7000</v>
      </c>
      <c r="G1995" s="142" t="s">
        <v>986</v>
      </c>
    </row>
    <row r="1996" spans="4:7" x14ac:dyDescent="0.3">
      <c r="D1996" s="142">
        <f t="shared" si="41"/>
        <v>57800</v>
      </c>
      <c r="E1996" s="143"/>
      <c r="F1996" s="143">
        <v>5000</v>
      </c>
      <c r="G1996" s="142" t="s">
        <v>987</v>
      </c>
    </row>
    <row r="1997" spans="4:7" x14ac:dyDescent="0.3">
      <c r="D1997" s="142">
        <f t="shared" si="41"/>
        <v>57600</v>
      </c>
      <c r="E1997" s="143"/>
      <c r="F1997" s="143">
        <v>200</v>
      </c>
      <c r="G1997" s="142" t="s">
        <v>538</v>
      </c>
    </row>
    <row r="1998" spans="4:7" x14ac:dyDescent="0.3">
      <c r="D1998" s="142">
        <f t="shared" si="41"/>
        <v>1057600</v>
      </c>
      <c r="E1998" s="143">
        <v>1000000</v>
      </c>
      <c r="F1998" s="143"/>
      <c r="G1998" s="142" t="s">
        <v>988</v>
      </c>
    </row>
    <row r="1999" spans="4:7" x14ac:dyDescent="0.3">
      <c r="D1999" s="142">
        <f t="shared" si="41"/>
        <v>1047600</v>
      </c>
      <c r="E1999" s="143"/>
      <c r="F1999" s="143">
        <v>10000</v>
      </c>
      <c r="G1999" s="142" t="s">
        <v>84</v>
      </c>
    </row>
    <row r="2000" spans="4:7" x14ac:dyDescent="0.3">
      <c r="D2000" s="142">
        <f t="shared" si="41"/>
        <v>1039600</v>
      </c>
      <c r="E2000" s="143"/>
      <c r="F2000" s="143">
        <v>8000</v>
      </c>
      <c r="G2000" s="142" t="s">
        <v>661</v>
      </c>
    </row>
    <row r="2001" spans="4:7" x14ac:dyDescent="0.3">
      <c r="D2001" s="142">
        <f t="shared" si="41"/>
        <v>1039100</v>
      </c>
      <c r="E2001" s="143"/>
      <c r="F2001" s="143">
        <v>500</v>
      </c>
      <c r="G2001" s="142" t="s">
        <v>257</v>
      </c>
    </row>
    <row r="2002" spans="4:7" x14ac:dyDescent="0.3">
      <c r="D2002" s="142">
        <f t="shared" si="41"/>
        <v>489100</v>
      </c>
      <c r="E2002" s="143"/>
      <c r="F2002" s="143">
        <v>550000</v>
      </c>
      <c r="G2002" s="142" t="s">
        <v>989</v>
      </c>
    </row>
    <row r="2003" spans="4:7" x14ac:dyDescent="0.3">
      <c r="D2003" s="142">
        <f t="shared" si="41"/>
        <v>289100</v>
      </c>
      <c r="E2003" s="143"/>
      <c r="F2003" s="143">
        <v>200000</v>
      </c>
      <c r="G2003" s="142" t="s">
        <v>990</v>
      </c>
    </row>
    <row r="2004" spans="4:7" x14ac:dyDescent="0.3">
      <c r="D2004" s="142">
        <f t="shared" si="41"/>
        <v>239100</v>
      </c>
      <c r="E2004" s="143"/>
      <c r="F2004" s="143">
        <v>50000</v>
      </c>
      <c r="G2004" s="142" t="s">
        <v>940</v>
      </c>
    </row>
    <row r="2005" spans="4:7" x14ac:dyDescent="0.3">
      <c r="D2005" s="142">
        <f t="shared" si="41"/>
        <v>139100</v>
      </c>
      <c r="E2005" s="143"/>
      <c r="F2005" s="143">
        <v>100000</v>
      </c>
      <c r="G2005" s="142" t="s">
        <v>199</v>
      </c>
    </row>
    <row r="2006" spans="4:7" x14ac:dyDescent="0.3">
      <c r="D2006" s="142">
        <f t="shared" si="41"/>
        <v>89100</v>
      </c>
      <c r="E2006" s="143"/>
      <c r="F2006" s="143">
        <v>50000</v>
      </c>
      <c r="G2006" s="142" t="s">
        <v>526</v>
      </c>
    </row>
    <row r="2007" spans="4:7" x14ac:dyDescent="0.3">
      <c r="D2007" s="142">
        <f t="shared" si="41"/>
        <v>39100</v>
      </c>
      <c r="E2007" s="143"/>
      <c r="F2007" s="143">
        <v>50000</v>
      </c>
      <c r="G2007" s="142" t="s">
        <v>991</v>
      </c>
    </row>
    <row r="2008" spans="4:7" x14ac:dyDescent="0.3">
      <c r="D2008" s="142">
        <f t="shared" si="41"/>
        <v>43100</v>
      </c>
      <c r="E2008" s="143">
        <v>4000</v>
      </c>
      <c r="F2008" s="143"/>
      <c r="G2008" s="142" t="s">
        <v>992</v>
      </c>
    </row>
    <row r="2009" spans="4:7" x14ac:dyDescent="0.3">
      <c r="D2009" s="142">
        <f t="shared" si="41"/>
        <v>41600</v>
      </c>
      <c r="E2009" s="143"/>
      <c r="F2009" s="143">
        <v>1500</v>
      </c>
      <c r="G2009" s="142" t="s">
        <v>993</v>
      </c>
    </row>
    <row r="2010" spans="4:7" x14ac:dyDescent="0.3">
      <c r="D2010" s="142">
        <f t="shared" si="41"/>
        <v>39600</v>
      </c>
      <c r="E2010" s="143"/>
      <c r="F2010" s="143">
        <v>2000</v>
      </c>
      <c r="G2010" s="142" t="s">
        <v>578</v>
      </c>
    </row>
    <row r="2011" spans="4:7" x14ac:dyDescent="0.3">
      <c r="D2011" s="142">
        <f t="shared" si="41"/>
        <v>35600</v>
      </c>
      <c r="E2011" s="143"/>
      <c r="F2011" s="143">
        <v>4000</v>
      </c>
      <c r="G2011" s="142" t="s">
        <v>185</v>
      </c>
    </row>
    <row r="2012" spans="4:7" x14ac:dyDescent="0.3">
      <c r="D2012" s="142">
        <f t="shared" si="41"/>
        <v>34100</v>
      </c>
      <c r="E2012" s="143"/>
      <c r="F2012" s="143">
        <v>1500</v>
      </c>
      <c r="G2012" s="142" t="s">
        <v>994</v>
      </c>
    </row>
    <row r="2013" spans="4:7" x14ac:dyDescent="0.3">
      <c r="D2013" s="142">
        <f t="shared" si="41"/>
        <v>32100</v>
      </c>
      <c r="E2013" s="143"/>
      <c r="F2013" s="143">
        <v>2000</v>
      </c>
      <c r="G2013" s="142" t="s">
        <v>446</v>
      </c>
    </row>
    <row r="2014" spans="4:7" x14ac:dyDescent="0.3">
      <c r="D2014" s="142">
        <f t="shared" si="41"/>
        <v>30100</v>
      </c>
      <c r="E2014" s="143"/>
      <c r="F2014" s="143">
        <v>2000</v>
      </c>
      <c r="G2014" s="142" t="s">
        <v>275</v>
      </c>
    </row>
    <row r="2015" spans="4:7" x14ac:dyDescent="0.3">
      <c r="D2015" s="142">
        <f t="shared" si="41"/>
        <v>29100</v>
      </c>
      <c r="E2015" s="143"/>
      <c r="F2015" s="143">
        <v>1000</v>
      </c>
      <c r="G2015" s="142" t="s">
        <v>900</v>
      </c>
    </row>
    <row r="2016" spans="4:7" x14ac:dyDescent="0.3">
      <c r="D2016" s="142">
        <f t="shared" si="41"/>
        <v>9100</v>
      </c>
      <c r="E2016" s="143"/>
      <c r="F2016" s="143">
        <v>20000</v>
      </c>
      <c r="G2016" s="142" t="s">
        <v>995</v>
      </c>
    </row>
    <row r="2017" spans="4:7" x14ac:dyDescent="0.3">
      <c r="D2017" s="142">
        <f t="shared" si="41"/>
        <v>-900</v>
      </c>
      <c r="E2017" s="143"/>
      <c r="F2017" s="143">
        <v>10000</v>
      </c>
      <c r="G2017" s="142" t="s">
        <v>880</v>
      </c>
    </row>
    <row r="2018" spans="4:7" x14ac:dyDescent="0.3">
      <c r="D2018" s="142">
        <f t="shared" si="41"/>
        <v>-1900</v>
      </c>
      <c r="E2018" s="143"/>
      <c r="F2018" s="143">
        <v>1000</v>
      </c>
      <c r="G2018" s="142" t="s">
        <v>973</v>
      </c>
    </row>
    <row r="2019" spans="4:7" x14ac:dyDescent="0.3">
      <c r="D2019" s="142">
        <f t="shared" si="41"/>
        <v>-2900</v>
      </c>
      <c r="E2019" s="143"/>
      <c r="F2019" s="143">
        <v>1000</v>
      </c>
      <c r="G2019" s="142" t="s">
        <v>175</v>
      </c>
    </row>
    <row r="2020" spans="4:7" x14ac:dyDescent="0.3">
      <c r="D2020" s="142">
        <f t="shared" si="41"/>
        <v>-12900</v>
      </c>
      <c r="E2020" s="143"/>
      <c r="F2020" s="143">
        <v>10000</v>
      </c>
      <c r="G2020" s="142" t="s">
        <v>996</v>
      </c>
    </row>
    <row r="2021" spans="4:7" x14ac:dyDescent="0.3">
      <c r="D2021" s="142">
        <f t="shared" si="41"/>
        <v>-17900</v>
      </c>
      <c r="E2021" s="143"/>
      <c r="F2021" s="143">
        <v>5000</v>
      </c>
      <c r="G2021" s="142" t="s">
        <v>997</v>
      </c>
    </row>
    <row r="2022" spans="4:7" x14ac:dyDescent="0.3">
      <c r="D2022" s="142">
        <f t="shared" si="41"/>
        <v>-20900</v>
      </c>
      <c r="E2022" s="143"/>
      <c r="F2022" s="143">
        <v>3000</v>
      </c>
      <c r="G2022" s="142" t="s">
        <v>943</v>
      </c>
    </row>
    <row r="2023" spans="4:7" x14ac:dyDescent="0.3">
      <c r="D2023" s="142">
        <f t="shared" si="41"/>
        <v>-22400</v>
      </c>
      <c r="E2023" s="143"/>
      <c r="F2023" s="143">
        <v>1500</v>
      </c>
      <c r="G2023" s="142" t="s">
        <v>105</v>
      </c>
    </row>
    <row r="2024" spans="4:7" x14ac:dyDescent="0.3">
      <c r="D2024" s="142">
        <f t="shared" si="41"/>
        <v>-33200</v>
      </c>
      <c r="E2024" s="143"/>
      <c r="F2024" s="143">
        <v>10800</v>
      </c>
      <c r="G2024" s="142" t="s">
        <v>257</v>
      </c>
    </row>
    <row r="2025" spans="4:7" x14ac:dyDescent="0.3">
      <c r="D2025" s="142">
        <f t="shared" si="41"/>
        <v>-34200</v>
      </c>
      <c r="E2025" s="143"/>
      <c r="F2025" s="143">
        <v>1000</v>
      </c>
      <c r="G2025" s="142" t="s">
        <v>17</v>
      </c>
    </row>
    <row r="2026" spans="4:7" x14ac:dyDescent="0.3">
      <c r="D2026" s="142">
        <f t="shared" si="41"/>
        <v>-34600</v>
      </c>
      <c r="E2026" s="143"/>
      <c r="F2026" s="143">
        <v>400</v>
      </c>
      <c r="G2026" s="142" t="s">
        <v>55</v>
      </c>
    </row>
    <row r="2027" spans="4:7" x14ac:dyDescent="0.3">
      <c r="D2027" s="142">
        <f t="shared" si="41"/>
        <v>15400</v>
      </c>
      <c r="E2027" s="143">
        <v>50000</v>
      </c>
      <c r="F2027" s="143"/>
      <c r="G2027" s="142" t="s">
        <v>844</v>
      </c>
    </row>
    <row r="2028" spans="4:7" x14ac:dyDescent="0.3">
      <c r="D2028" s="142">
        <f t="shared" si="41"/>
        <v>14400</v>
      </c>
      <c r="E2028" s="143"/>
      <c r="F2028" s="143">
        <v>1000</v>
      </c>
      <c r="G2028" s="142" t="s">
        <v>59</v>
      </c>
    </row>
    <row r="2029" spans="4:7" x14ac:dyDescent="0.3">
      <c r="D2029" s="142">
        <f t="shared" si="41"/>
        <v>12400</v>
      </c>
      <c r="E2029" s="143"/>
      <c r="F2029" s="143">
        <v>2000</v>
      </c>
      <c r="G2029" s="142" t="s">
        <v>998</v>
      </c>
    </row>
    <row r="2030" spans="4:7" x14ac:dyDescent="0.3">
      <c r="D2030" s="142">
        <f t="shared" si="41"/>
        <v>10400</v>
      </c>
      <c r="E2030" s="143"/>
      <c r="F2030" s="143">
        <v>2000</v>
      </c>
      <c r="G2030" s="142" t="s">
        <v>84</v>
      </c>
    </row>
    <row r="2031" spans="4:7" x14ac:dyDescent="0.3">
      <c r="D2031" s="142">
        <f t="shared" si="41"/>
        <v>5400</v>
      </c>
      <c r="E2031" s="143"/>
      <c r="F2031" s="143">
        <v>5000</v>
      </c>
      <c r="G2031" s="142" t="s">
        <v>69</v>
      </c>
    </row>
    <row r="2032" spans="4:7" x14ac:dyDescent="0.3">
      <c r="D2032" s="142">
        <f t="shared" si="41"/>
        <v>400</v>
      </c>
      <c r="E2032" s="143"/>
      <c r="F2032" s="143">
        <v>5000</v>
      </c>
      <c r="G2032" s="142" t="s">
        <v>999</v>
      </c>
    </row>
    <row r="2033" spans="4:7" x14ac:dyDescent="0.3">
      <c r="D2033" s="142">
        <f t="shared" ref="D2033:D2096" si="42">D2032+E2033-F2033</f>
        <v>-4600</v>
      </c>
      <c r="E2033" s="143"/>
      <c r="F2033" s="143">
        <v>5000</v>
      </c>
      <c r="G2033" s="142" t="s">
        <v>290</v>
      </c>
    </row>
    <row r="2034" spans="4:7" x14ac:dyDescent="0.3">
      <c r="D2034" s="142">
        <f t="shared" si="42"/>
        <v>-7600</v>
      </c>
      <c r="E2034" s="143"/>
      <c r="F2034" s="143">
        <v>3000</v>
      </c>
      <c r="G2034" s="142" t="s">
        <v>1000</v>
      </c>
    </row>
    <row r="2035" spans="4:7" x14ac:dyDescent="0.3">
      <c r="D2035" s="142">
        <f t="shared" si="42"/>
        <v>-10600</v>
      </c>
      <c r="E2035" s="143"/>
      <c r="F2035" s="143">
        <v>3000</v>
      </c>
      <c r="G2035" s="142" t="s">
        <v>17</v>
      </c>
    </row>
    <row r="2036" spans="4:7" x14ac:dyDescent="0.3">
      <c r="D2036" s="142">
        <f t="shared" si="42"/>
        <v>-11600</v>
      </c>
      <c r="E2036" s="143"/>
      <c r="F2036" s="143">
        <v>1000</v>
      </c>
      <c r="G2036" s="142" t="s">
        <v>1001</v>
      </c>
    </row>
    <row r="2037" spans="4:7" x14ac:dyDescent="0.3">
      <c r="D2037" s="142">
        <f t="shared" si="42"/>
        <v>-21600</v>
      </c>
      <c r="E2037" s="143"/>
      <c r="F2037" s="143">
        <v>10000</v>
      </c>
      <c r="G2037" s="142" t="s">
        <v>1002</v>
      </c>
    </row>
    <row r="2038" spans="4:7" x14ac:dyDescent="0.3">
      <c r="D2038" s="142">
        <f t="shared" si="42"/>
        <v>-22600</v>
      </c>
      <c r="E2038" s="143"/>
      <c r="F2038" s="143">
        <v>1000</v>
      </c>
      <c r="G2038" s="142" t="s">
        <v>1003</v>
      </c>
    </row>
    <row r="2039" spans="4:7" x14ac:dyDescent="0.3">
      <c r="D2039" s="142">
        <f t="shared" si="42"/>
        <v>-22600</v>
      </c>
      <c r="E2039" s="143"/>
      <c r="F2039" s="143"/>
      <c r="G2039" s="142"/>
    </row>
    <row r="2040" spans="4:7" x14ac:dyDescent="0.3">
      <c r="D2040" s="142">
        <f t="shared" si="42"/>
        <v>-22600</v>
      </c>
      <c r="E2040" s="143"/>
      <c r="F2040" s="143"/>
      <c r="G2040" s="142"/>
    </row>
    <row r="2041" spans="4:7" x14ac:dyDescent="0.3">
      <c r="D2041" s="142">
        <f t="shared" si="42"/>
        <v>-22600</v>
      </c>
      <c r="E2041" s="143"/>
      <c r="F2041" s="143"/>
      <c r="G2041" s="142"/>
    </row>
    <row r="2042" spans="4:7" x14ac:dyDescent="0.3">
      <c r="D2042" s="142">
        <f t="shared" si="42"/>
        <v>-22600</v>
      </c>
      <c r="E2042" s="143"/>
      <c r="F2042" s="143"/>
      <c r="G2042" s="142"/>
    </row>
    <row r="2043" spans="4:7" x14ac:dyDescent="0.3">
      <c r="D2043" s="142">
        <f t="shared" si="42"/>
        <v>-22600</v>
      </c>
      <c r="E2043" s="143"/>
      <c r="F2043" s="143"/>
      <c r="G2043" s="142"/>
    </row>
    <row r="2044" spans="4:7" x14ac:dyDescent="0.3">
      <c r="D2044" s="142">
        <f t="shared" si="42"/>
        <v>-22600</v>
      </c>
      <c r="E2044" s="143"/>
      <c r="F2044" s="143"/>
      <c r="G2044" s="142"/>
    </row>
    <row r="2045" spans="4:7" x14ac:dyDescent="0.3">
      <c r="D2045" s="142">
        <f t="shared" si="42"/>
        <v>-22600</v>
      </c>
      <c r="E2045" s="143"/>
      <c r="F2045" s="143"/>
      <c r="G2045" s="142"/>
    </row>
    <row r="2046" spans="4:7" x14ac:dyDescent="0.3">
      <c r="D2046" s="142">
        <f t="shared" si="42"/>
        <v>-22600</v>
      </c>
      <c r="E2046" s="143"/>
      <c r="F2046" s="143"/>
      <c r="G2046" s="142"/>
    </row>
    <row r="2047" spans="4:7" x14ac:dyDescent="0.3">
      <c r="D2047" s="142">
        <f t="shared" si="42"/>
        <v>-22600</v>
      </c>
      <c r="E2047" s="143"/>
      <c r="F2047" s="143"/>
      <c r="G2047" s="142"/>
    </row>
    <row r="2048" spans="4:7" x14ac:dyDescent="0.3">
      <c r="D2048" s="142">
        <f t="shared" si="42"/>
        <v>-22600</v>
      </c>
      <c r="E2048" s="143"/>
      <c r="F2048" s="143"/>
      <c r="G2048" s="142"/>
    </row>
    <row r="2049" spans="4:7" x14ac:dyDescent="0.3">
      <c r="D2049" s="142">
        <f t="shared" si="42"/>
        <v>-22600</v>
      </c>
      <c r="E2049" s="143"/>
      <c r="F2049" s="143"/>
      <c r="G2049" s="142"/>
    </row>
    <row r="2050" spans="4:7" x14ac:dyDescent="0.3">
      <c r="D2050" s="142">
        <f t="shared" si="42"/>
        <v>-22600</v>
      </c>
      <c r="E2050" s="143"/>
      <c r="F2050" s="143"/>
      <c r="G2050" s="142"/>
    </row>
    <row r="2051" spans="4:7" x14ac:dyDescent="0.3">
      <c r="D2051" s="142">
        <f t="shared" si="42"/>
        <v>-22600</v>
      </c>
      <c r="E2051" s="143"/>
      <c r="F2051" s="143"/>
      <c r="G2051" s="142"/>
    </row>
    <row r="2052" spans="4:7" x14ac:dyDescent="0.3">
      <c r="D2052" s="142">
        <f t="shared" si="42"/>
        <v>-22600</v>
      </c>
      <c r="E2052" s="143"/>
      <c r="F2052" s="143"/>
      <c r="G2052" s="142"/>
    </row>
    <row r="2053" spans="4:7" x14ac:dyDescent="0.3">
      <c r="D2053" s="142">
        <f t="shared" si="42"/>
        <v>-22600</v>
      </c>
      <c r="E2053" s="143"/>
      <c r="F2053" s="143"/>
      <c r="G2053" s="142"/>
    </row>
    <row r="2054" spans="4:7" x14ac:dyDescent="0.3">
      <c r="D2054" s="142">
        <f t="shared" si="42"/>
        <v>-22600</v>
      </c>
      <c r="E2054" s="143"/>
      <c r="F2054" s="143"/>
      <c r="G2054" s="142"/>
    </row>
    <row r="2055" spans="4:7" x14ac:dyDescent="0.3">
      <c r="D2055" s="142">
        <f t="shared" si="42"/>
        <v>-22600</v>
      </c>
      <c r="E2055" s="143"/>
      <c r="F2055" s="143"/>
      <c r="G2055" s="142"/>
    </row>
    <row r="2056" spans="4:7" x14ac:dyDescent="0.3">
      <c r="D2056" s="142">
        <f t="shared" si="42"/>
        <v>-22600</v>
      </c>
      <c r="E2056" s="143"/>
      <c r="F2056" s="143"/>
      <c r="G2056" s="142"/>
    </row>
    <row r="2057" spans="4:7" x14ac:dyDescent="0.3">
      <c r="D2057" s="142">
        <f t="shared" si="42"/>
        <v>-22600</v>
      </c>
      <c r="E2057" s="143"/>
      <c r="F2057" s="143"/>
      <c r="G2057" s="142"/>
    </row>
    <row r="2058" spans="4:7" x14ac:dyDescent="0.3">
      <c r="D2058" s="142">
        <f t="shared" si="42"/>
        <v>-22600</v>
      </c>
      <c r="E2058" s="143"/>
      <c r="F2058" s="143"/>
      <c r="G2058" s="142"/>
    </row>
    <row r="2059" spans="4:7" x14ac:dyDescent="0.3">
      <c r="D2059" s="142">
        <f t="shared" si="42"/>
        <v>-22600</v>
      </c>
      <c r="E2059" s="143"/>
      <c r="F2059" s="143"/>
      <c r="G2059" s="142"/>
    </row>
    <row r="2060" spans="4:7" x14ac:dyDescent="0.3">
      <c r="D2060" s="142">
        <f t="shared" si="42"/>
        <v>-22600</v>
      </c>
      <c r="E2060" s="143"/>
      <c r="F2060" s="143"/>
      <c r="G2060" s="142"/>
    </row>
    <row r="2061" spans="4:7" x14ac:dyDescent="0.3">
      <c r="D2061" s="142">
        <f t="shared" si="42"/>
        <v>-22600</v>
      </c>
      <c r="E2061" s="143"/>
      <c r="F2061" s="143"/>
      <c r="G2061" s="142"/>
    </row>
    <row r="2062" spans="4:7" x14ac:dyDescent="0.3">
      <c r="D2062" s="142">
        <f t="shared" si="42"/>
        <v>-22600</v>
      </c>
      <c r="E2062" s="143"/>
      <c r="F2062" s="143"/>
      <c r="G2062" s="142"/>
    </row>
    <row r="2063" spans="4:7" x14ac:dyDescent="0.3">
      <c r="D2063" s="142">
        <f t="shared" si="42"/>
        <v>-22600</v>
      </c>
      <c r="E2063" s="143"/>
      <c r="F2063" s="143"/>
      <c r="G2063" s="142"/>
    </row>
    <row r="2064" spans="4:7" x14ac:dyDescent="0.3">
      <c r="D2064" s="142">
        <f t="shared" si="42"/>
        <v>-22600</v>
      </c>
      <c r="E2064" s="143"/>
      <c r="F2064" s="143"/>
      <c r="G2064" s="142"/>
    </row>
    <row r="2065" spans="4:7" x14ac:dyDescent="0.3">
      <c r="D2065" s="142">
        <f t="shared" si="42"/>
        <v>-22600</v>
      </c>
      <c r="E2065" s="143"/>
      <c r="F2065" s="143"/>
      <c r="G2065" s="142"/>
    </row>
    <row r="2066" spans="4:7" x14ac:dyDescent="0.3">
      <c r="D2066" s="142">
        <f t="shared" si="42"/>
        <v>-22600</v>
      </c>
      <c r="E2066" s="143"/>
      <c r="F2066" s="143"/>
      <c r="G2066" s="142"/>
    </row>
    <row r="2067" spans="4:7" x14ac:dyDescent="0.3">
      <c r="D2067" s="142">
        <f t="shared" si="42"/>
        <v>-22600</v>
      </c>
      <c r="E2067" s="143"/>
      <c r="F2067" s="143"/>
      <c r="G2067" s="142"/>
    </row>
    <row r="2068" spans="4:7" x14ac:dyDescent="0.3">
      <c r="D2068" s="142">
        <f t="shared" si="42"/>
        <v>-22600</v>
      </c>
      <c r="E2068" s="143"/>
      <c r="F2068" s="143"/>
      <c r="G2068" s="142"/>
    </row>
    <row r="2069" spans="4:7" x14ac:dyDescent="0.3">
      <c r="D2069" s="142">
        <f t="shared" si="42"/>
        <v>-22600</v>
      </c>
      <c r="E2069" s="143"/>
      <c r="F2069" s="143"/>
      <c r="G2069" s="142"/>
    </row>
    <row r="2070" spans="4:7" x14ac:dyDescent="0.3">
      <c r="D2070" s="142">
        <f t="shared" si="42"/>
        <v>-22600</v>
      </c>
      <c r="E2070" s="143"/>
      <c r="F2070" s="143"/>
      <c r="G2070" s="142"/>
    </row>
    <row r="2071" spans="4:7" x14ac:dyDescent="0.3">
      <c r="D2071" s="142">
        <f t="shared" si="42"/>
        <v>-22600</v>
      </c>
      <c r="E2071" s="143"/>
      <c r="F2071" s="143"/>
      <c r="G2071" s="142"/>
    </row>
    <row r="2072" spans="4:7" x14ac:dyDescent="0.3">
      <c r="D2072" s="142">
        <f t="shared" si="42"/>
        <v>-22600</v>
      </c>
      <c r="E2072" s="143"/>
      <c r="F2072" s="143"/>
      <c r="G2072" s="142"/>
    </row>
    <row r="2073" spans="4:7" x14ac:dyDescent="0.3">
      <c r="D2073" s="135">
        <f t="shared" si="42"/>
        <v>-22600</v>
      </c>
      <c r="E2073" s="136"/>
      <c r="F2073" s="136"/>
      <c r="G2073" s="135"/>
    </row>
    <row r="2074" spans="4:7" x14ac:dyDescent="0.3">
      <c r="D2074" s="20">
        <f t="shared" si="42"/>
        <v>-22600</v>
      </c>
      <c r="E2074" s="20"/>
      <c r="F2074" s="20"/>
      <c r="G2074" s="20"/>
    </row>
    <row r="2075" spans="4:7" x14ac:dyDescent="0.3">
      <c r="D2075" s="20">
        <f t="shared" si="42"/>
        <v>-22600</v>
      </c>
      <c r="E2075" s="20"/>
      <c r="F2075" s="20"/>
      <c r="G2075" s="20"/>
    </row>
    <row r="2076" spans="4:7" x14ac:dyDescent="0.3">
      <c r="D2076" s="20">
        <f t="shared" si="42"/>
        <v>-22600</v>
      </c>
      <c r="E2076" s="20"/>
      <c r="F2076" s="20"/>
      <c r="G2076" s="20"/>
    </row>
    <row r="2077" spans="4:7" x14ac:dyDescent="0.3">
      <c r="D2077" s="20">
        <f t="shared" si="42"/>
        <v>-22600</v>
      </c>
      <c r="E2077" s="20"/>
      <c r="F2077" s="20"/>
      <c r="G2077" s="20"/>
    </row>
    <row r="2078" spans="4:7" x14ac:dyDescent="0.3">
      <c r="D2078" s="20">
        <f t="shared" si="42"/>
        <v>-22600</v>
      </c>
      <c r="E2078" s="20"/>
      <c r="F2078" s="20"/>
      <c r="G2078" s="20"/>
    </row>
    <row r="2079" spans="4:7" x14ac:dyDescent="0.3">
      <c r="D2079" s="20">
        <f t="shared" si="42"/>
        <v>-22600</v>
      </c>
      <c r="E2079" s="20"/>
      <c r="F2079" s="20"/>
      <c r="G2079" s="20"/>
    </row>
    <row r="2080" spans="4:7" x14ac:dyDescent="0.3">
      <c r="D2080" s="20">
        <f t="shared" si="42"/>
        <v>-22600</v>
      </c>
      <c r="E2080" s="20"/>
      <c r="F2080" s="20"/>
      <c r="G2080" s="20"/>
    </row>
    <row r="2081" spans="4:7" x14ac:dyDescent="0.3">
      <c r="D2081" s="20">
        <f t="shared" si="42"/>
        <v>-22600</v>
      </c>
      <c r="E2081" s="20"/>
      <c r="F2081" s="20"/>
      <c r="G2081" s="20"/>
    </row>
    <row r="2082" spans="4:7" x14ac:dyDescent="0.3">
      <c r="D2082" s="20">
        <f t="shared" si="42"/>
        <v>-22600</v>
      </c>
      <c r="E2082" s="20"/>
      <c r="F2082" s="20"/>
      <c r="G2082" s="20"/>
    </row>
    <row r="2083" spans="4:7" x14ac:dyDescent="0.3">
      <c r="D2083" s="20">
        <f t="shared" si="42"/>
        <v>-22600</v>
      </c>
      <c r="E2083" s="20"/>
      <c r="F2083" s="20"/>
      <c r="G2083" s="20"/>
    </row>
    <row r="2084" spans="4:7" x14ac:dyDescent="0.3">
      <c r="D2084" s="20">
        <f t="shared" si="42"/>
        <v>-22600</v>
      </c>
      <c r="E2084" s="20"/>
      <c r="F2084" s="20"/>
      <c r="G2084" s="20"/>
    </row>
    <row r="2085" spans="4:7" x14ac:dyDescent="0.3">
      <c r="D2085" s="20">
        <f t="shared" si="42"/>
        <v>-22600</v>
      </c>
      <c r="E2085" s="20"/>
      <c r="F2085" s="20"/>
      <c r="G2085" s="20"/>
    </row>
    <row r="2086" spans="4:7" x14ac:dyDescent="0.3">
      <c r="D2086" s="20">
        <f t="shared" si="42"/>
        <v>-22600</v>
      </c>
      <c r="E2086" s="20"/>
      <c r="F2086" s="20"/>
      <c r="G2086" s="20"/>
    </row>
    <row r="2087" spans="4:7" x14ac:dyDescent="0.3">
      <c r="D2087" s="20">
        <f t="shared" si="42"/>
        <v>-22600</v>
      </c>
      <c r="E2087" s="20"/>
      <c r="F2087" s="20"/>
      <c r="G2087" s="20"/>
    </row>
    <row r="2088" spans="4:7" x14ac:dyDescent="0.3">
      <c r="D2088" s="20">
        <f t="shared" si="42"/>
        <v>-22600</v>
      </c>
      <c r="E2088" s="20"/>
      <c r="F2088" s="20"/>
      <c r="G2088" s="20"/>
    </row>
    <row r="2089" spans="4:7" x14ac:dyDescent="0.3">
      <c r="D2089" s="20">
        <f t="shared" si="42"/>
        <v>-22600</v>
      </c>
      <c r="E2089" s="20"/>
      <c r="F2089" s="20"/>
      <c r="G2089" s="20"/>
    </row>
    <row r="2090" spans="4:7" x14ac:dyDescent="0.3">
      <c r="D2090" s="20">
        <f t="shared" si="42"/>
        <v>-22600</v>
      </c>
      <c r="E2090" s="20"/>
      <c r="F2090" s="20"/>
      <c r="G2090" s="20"/>
    </row>
    <row r="2091" spans="4:7" x14ac:dyDescent="0.3">
      <c r="D2091" s="20">
        <f t="shared" si="42"/>
        <v>-22600</v>
      </c>
      <c r="E2091" s="20"/>
      <c r="F2091" s="20"/>
      <c r="G2091" s="20"/>
    </row>
    <row r="2092" spans="4:7" x14ac:dyDescent="0.3">
      <c r="D2092" s="20">
        <f t="shared" si="42"/>
        <v>-22600</v>
      </c>
      <c r="E2092" s="20"/>
      <c r="F2092" s="20"/>
      <c r="G2092" s="20"/>
    </row>
    <row r="2093" spans="4:7" x14ac:dyDescent="0.3">
      <c r="D2093" s="20">
        <f t="shared" si="42"/>
        <v>-22600</v>
      </c>
      <c r="E2093" s="20"/>
      <c r="F2093" s="20"/>
      <c r="G2093" s="20"/>
    </row>
    <row r="2094" spans="4:7" x14ac:dyDescent="0.3">
      <c r="D2094" s="20">
        <f t="shared" si="42"/>
        <v>-22600</v>
      </c>
      <c r="E2094" s="20"/>
      <c r="F2094" s="20"/>
      <c r="G2094" s="20"/>
    </row>
    <row r="2095" spans="4:7" x14ac:dyDescent="0.3">
      <c r="D2095" s="20">
        <f t="shared" si="42"/>
        <v>-22600</v>
      </c>
      <c r="E2095" s="20"/>
      <c r="F2095" s="20"/>
      <c r="G2095" s="20"/>
    </row>
    <row r="2096" spans="4:7" x14ac:dyDescent="0.3">
      <c r="D2096" s="20">
        <f t="shared" si="42"/>
        <v>-22600</v>
      </c>
      <c r="E2096" s="20"/>
      <c r="F2096" s="20"/>
      <c r="G2096" s="20"/>
    </row>
    <row r="2097" spans="4:7" x14ac:dyDescent="0.3">
      <c r="D2097" s="20">
        <f t="shared" ref="D2097:D2160" si="43">D2096+E2097-F2097</f>
        <v>-22600</v>
      </c>
      <c r="E2097" s="20"/>
      <c r="F2097" s="20"/>
      <c r="G2097" s="20"/>
    </row>
    <row r="2098" spans="4:7" x14ac:dyDescent="0.3">
      <c r="D2098" s="20">
        <f t="shared" si="43"/>
        <v>-22600</v>
      </c>
      <c r="E2098" s="20"/>
      <c r="F2098" s="20"/>
      <c r="G2098" s="20"/>
    </row>
    <row r="2099" spans="4:7" x14ac:dyDescent="0.3">
      <c r="D2099" s="20">
        <f t="shared" si="43"/>
        <v>-22600</v>
      </c>
      <c r="E2099" s="20"/>
      <c r="F2099" s="20"/>
      <c r="G2099" s="20"/>
    </row>
    <row r="2100" spans="4:7" x14ac:dyDescent="0.3">
      <c r="D2100" s="20">
        <f t="shared" si="43"/>
        <v>-22600</v>
      </c>
      <c r="E2100" s="20"/>
      <c r="F2100" s="20"/>
      <c r="G2100" s="20"/>
    </row>
    <row r="2101" spans="4:7" x14ac:dyDescent="0.3">
      <c r="D2101" s="20">
        <f t="shared" si="43"/>
        <v>-22600</v>
      </c>
      <c r="E2101" s="20"/>
      <c r="F2101" s="20"/>
      <c r="G2101" s="20"/>
    </row>
    <row r="2102" spans="4:7" x14ac:dyDescent="0.3">
      <c r="D2102" s="20">
        <f t="shared" si="43"/>
        <v>-22600</v>
      </c>
      <c r="E2102" s="20"/>
      <c r="F2102" s="20"/>
      <c r="G2102" s="20"/>
    </row>
    <row r="2103" spans="4:7" x14ac:dyDescent="0.3">
      <c r="D2103" s="20">
        <f t="shared" si="43"/>
        <v>-22600</v>
      </c>
      <c r="E2103" s="20"/>
      <c r="F2103" s="20"/>
      <c r="G2103" s="20"/>
    </row>
    <row r="2104" spans="4:7" x14ac:dyDescent="0.3">
      <c r="D2104" s="20">
        <f t="shared" si="43"/>
        <v>-22600</v>
      </c>
      <c r="E2104" s="20"/>
      <c r="F2104" s="20"/>
      <c r="G2104" s="20"/>
    </row>
    <row r="2105" spans="4:7" x14ac:dyDescent="0.3">
      <c r="D2105" s="20">
        <f t="shared" si="43"/>
        <v>-22600</v>
      </c>
      <c r="E2105" s="20"/>
      <c r="F2105" s="20"/>
      <c r="G2105" s="20"/>
    </row>
    <row r="2106" spans="4:7" x14ac:dyDescent="0.3">
      <c r="D2106" s="20">
        <f t="shared" si="43"/>
        <v>-22600</v>
      </c>
      <c r="E2106" s="20"/>
      <c r="F2106" s="20"/>
      <c r="G2106" s="20"/>
    </row>
    <row r="2107" spans="4:7" x14ac:dyDescent="0.3">
      <c r="D2107" s="20">
        <f t="shared" si="43"/>
        <v>-22600</v>
      </c>
      <c r="E2107" s="20"/>
      <c r="F2107" s="20"/>
      <c r="G2107" s="20"/>
    </row>
    <row r="2108" spans="4:7" x14ac:dyDescent="0.3">
      <c r="D2108" s="20">
        <f t="shared" si="43"/>
        <v>-22600</v>
      </c>
      <c r="E2108" s="20"/>
      <c r="F2108" s="20"/>
      <c r="G2108" s="20"/>
    </row>
    <row r="2109" spans="4:7" x14ac:dyDescent="0.3">
      <c r="D2109" s="20">
        <f t="shared" si="43"/>
        <v>-22600</v>
      </c>
      <c r="E2109" s="20"/>
      <c r="F2109" s="20"/>
      <c r="G2109" s="20"/>
    </row>
    <row r="2110" spans="4:7" x14ac:dyDescent="0.3">
      <c r="D2110" s="20">
        <f t="shared" si="43"/>
        <v>-22600</v>
      </c>
      <c r="E2110" s="20"/>
      <c r="F2110" s="20"/>
      <c r="G2110" s="20"/>
    </row>
    <row r="2111" spans="4:7" x14ac:dyDescent="0.3">
      <c r="D2111" s="20">
        <f t="shared" si="43"/>
        <v>-22600</v>
      </c>
      <c r="E2111" s="20"/>
      <c r="F2111" s="20"/>
      <c r="G2111" s="20"/>
    </row>
    <row r="2112" spans="4:7" x14ac:dyDescent="0.3">
      <c r="D2112" s="20">
        <f t="shared" si="43"/>
        <v>-22600</v>
      </c>
      <c r="E2112" s="20"/>
      <c r="F2112" s="20"/>
      <c r="G2112" s="20"/>
    </row>
    <row r="2113" spans="4:7" x14ac:dyDescent="0.3">
      <c r="D2113" s="20">
        <f t="shared" si="43"/>
        <v>-22600</v>
      </c>
      <c r="E2113" s="20"/>
      <c r="F2113" s="20"/>
      <c r="G2113" s="20"/>
    </row>
    <row r="2114" spans="4:7" x14ac:dyDescent="0.3">
      <c r="D2114" s="20">
        <f t="shared" si="43"/>
        <v>-22600</v>
      </c>
      <c r="E2114" s="20"/>
      <c r="F2114" s="20"/>
      <c r="G2114" s="20"/>
    </row>
    <row r="2115" spans="4:7" x14ac:dyDescent="0.3">
      <c r="D2115" s="20">
        <f t="shared" si="43"/>
        <v>-22600</v>
      </c>
      <c r="E2115" s="20"/>
      <c r="F2115" s="20"/>
      <c r="G2115" s="20"/>
    </row>
    <row r="2116" spans="4:7" x14ac:dyDescent="0.3">
      <c r="D2116" s="20">
        <f t="shared" si="43"/>
        <v>-22600</v>
      </c>
      <c r="E2116" s="20"/>
      <c r="F2116" s="20"/>
      <c r="G2116" s="20"/>
    </row>
    <row r="2117" spans="4:7" x14ac:dyDescent="0.3">
      <c r="D2117" s="20">
        <f t="shared" si="43"/>
        <v>-22600</v>
      </c>
      <c r="E2117" s="20"/>
      <c r="F2117" s="20"/>
      <c r="G2117" s="20"/>
    </row>
    <row r="2118" spans="4:7" x14ac:dyDescent="0.3">
      <c r="D2118" s="20">
        <f t="shared" si="43"/>
        <v>-22600</v>
      </c>
      <c r="E2118" s="20"/>
      <c r="F2118" s="20"/>
      <c r="G2118" s="20"/>
    </row>
    <row r="2119" spans="4:7" x14ac:dyDescent="0.3">
      <c r="D2119" s="20">
        <f t="shared" si="43"/>
        <v>-22600</v>
      </c>
      <c r="E2119" s="20"/>
      <c r="F2119" s="20"/>
      <c r="G2119" s="20"/>
    </row>
    <row r="2120" spans="4:7" x14ac:dyDescent="0.3">
      <c r="D2120" s="20">
        <f t="shared" si="43"/>
        <v>-22600</v>
      </c>
      <c r="E2120" s="20"/>
      <c r="F2120" s="20"/>
      <c r="G2120" s="20"/>
    </row>
    <row r="2121" spans="4:7" x14ac:dyDescent="0.3">
      <c r="D2121" s="20">
        <f t="shared" si="43"/>
        <v>-22600</v>
      </c>
      <c r="E2121" s="20"/>
      <c r="F2121" s="20"/>
      <c r="G2121" s="20"/>
    </row>
    <row r="2122" spans="4:7" x14ac:dyDescent="0.3">
      <c r="D2122" s="20">
        <f t="shared" si="43"/>
        <v>-22600</v>
      </c>
      <c r="E2122" s="20"/>
      <c r="F2122" s="20"/>
      <c r="G2122" s="20"/>
    </row>
    <row r="2123" spans="4:7" x14ac:dyDescent="0.3">
      <c r="D2123" s="20">
        <f t="shared" si="43"/>
        <v>-22600</v>
      </c>
      <c r="E2123" s="20"/>
      <c r="F2123" s="20"/>
      <c r="G2123" s="20"/>
    </row>
    <row r="2124" spans="4:7" x14ac:dyDescent="0.3">
      <c r="D2124" s="20">
        <f t="shared" si="43"/>
        <v>-22600</v>
      </c>
      <c r="E2124" s="20"/>
      <c r="F2124" s="20"/>
      <c r="G2124" s="20"/>
    </row>
    <row r="2125" spans="4:7" x14ac:dyDescent="0.3">
      <c r="D2125" s="20">
        <f t="shared" si="43"/>
        <v>-22600</v>
      </c>
      <c r="E2125" s="20"/>
      <c r="F2125" s="20"/>
      <c r="G2125" s="20"/>
    </row>
    <row r="2126" spans="4:7" x14ac:dyDescent="0.3">
      <c r="D2126" s="20">
        <f t="shared" si="43"/>
        <v>-22600</v>
      </c>
      <c r="E2126" s="20"/>
      <c r="F2126" s="20"/>
      <c r="G2126" s="20"/>
    </row>
    <row r="2127" spans="4:7" x14ac:dyDescent="0.3">
      <c r="D2127" s="20">
        <f t="shared" si="43"/>
        <v>-22600</v>
      </c>
      <c r="E2127" s="20"/>
      <c r="F2127" s="20"/>
      <c r="G2127" s="20"/>
    </row>
    <row r="2128" spans="4:7" x14ac:dyDescent="0.3">
      <c r="D2128" s="20">
        <f t="shared" si="43"/>
        <v>-22600</v>
      </c>
      <c r="E2128" s="20"/>
      <c r="F2128" s="20"/>
      <c r="G2128" s="20"/>
    </row>
    <row r="2129" spans="4:7" x14ac:dyDescent="0.3">
      <c r="D2129" s="20">
        <f t="shared" si="43"/>
        <v>-22600</v>
      </c>
      <c r="E2129" s="20"/>
      <c r="F2129" s="20"/>
      <c r="G2129" s="20"/>
    </row>
    <row r="2130" spans="4:7" x14ac:dyDescent="0.3">
      <c r="D2130" s="20">
        <f t="shared" si="43"/>
        <v>-22600</v>
      </c>
      <c r="E2130" s="20"/>
      <c r="F2130" s="20"/>
      <c r="G2130" s="20"/>
    </row>
    <row r="2131" spans="4:7" x14ac:dyDescent="0.3">
      <c r="D2131" s="20">
        <f t="shared" si="43"/>
        <v>-22600</v>
      </c>
      <c r="E2131" s="20"/>
      <c r="F2131" s="20"/>
      <c r="G2131" s="20"/>
    </row>
    <row r="2132" spans="4:7" x14ac:dyDescent="0.3">
      <c r="D2132" s="20">
        <f t="shared" si="43"/>
        <v>-22600</v>
      </c>
      <c r="E2132" s="20"/>
      <c r="F2132" s="20"/>
      <c r="G2132" s="20"/>
    </row>
    <row r="2133" spans="4:7" x14ac:dyDescent="0.3">
      <c r="D2133" s="20">
        <f t="shared" si="43"/>
        <v>-22600</v>
      </c>
      <c r="E2133" s="20"/>
      <c r="F2133" s="20"/>
      <c r="G2133" s="20"/>
    </row>
    <row r="2134" spans="4:7" x14ac:dyDescent="0.3">
      <c r="D2134" s="20">
        <f t="shared" si="43"/>
        <v>-22600</v>
      </c>
      <c r="E2134" s="20"/>
      <c r="F2134" s="20"/>
      <c r="G2134" s="20"/>
    </row>
    <row r="2135" spans="4:7" x14ac:dyDescent="0.3">
      <c r="D2135" s="20">
        <f t="shared" si="43"/>
        <v>-22600</v>
      </c>
      <c r="E2135" s="20"/>
      <c r="F2135" s="20"/>
      <c r="G2135" s="20"/>
    </row>
    <row r="2136" spans="4:7" x14ac:dyDescent="0.3">
      <c r="D2136" s="20">
        <f t="shared" si="43"/>
        <v>-22600</v>
      </c>
      <c r="E2136" s="20"/>
      <c r="F2136" s="20"/>
      <c r="G2136" s="20"/>
    </row>
    <row r="2137" spans="4:7" x14ac:dyDescent="0.3">
      <c r="D2137" s="20">
        <f t="shared" si="43"/>
        <v>-22600</v>
      </c>
      <c r="E2137" s="20"/>
      <c r="F2137" s="20"/>
      <c r="G2137" s="20"/>
    </row>
    <row r="2138" spans="4:7" x14ac:dyDescent="0.3">
      <c r="D2138" s="20">
        <f t="shared" si="43"/>
        <v>-22600</v>
      </c>
      <c r="E2138" s="20"/>
      <c r="F2138" s="20"/>
      <c r="G2138" s="20"/>
    </row>
    <row r="2139" spans="4:7" x14ac:dyDescent="0.3">
      <c r="D2139" s="20">
        <f t="shared" si="43"/>
        <v>-22600</v>
      </c>
      <c r="E2139" s="20"/>
      <c r="F2139" s="20"/>
      <c r="G2139" s="20"/>
    </row>
    <row r="2140" spans="4:7" x14ac:dyDescent="0.3">
      <c r="D2140" s="20">
        <f t="shared" si="43"/>
        <v>-22600</v>
      </c>
      <c r="E2140" s="20"/>
      <c r="F2140" s="20"/>
      <c r="G2140" s="20"/>
    </row>
    <row r="2141" spans="4:7" x14ac:dyDescent="0.3">
      <c r="D2141" s="20">
        <f t="shared" si="43"/>
        <v>-22600</v>
      </c>
      <c r="E2141" s="20"/>
      <c r="F2141" s="20"/>
      <c r="G2141" s="20"/>
    </row>
    <row r="2142" spans="4:7" x14ac:dyDescent="0.3">
      <c r="D2142" s="20">
        <f t="shared" si="43"/>
        <v>-22600</v>
      </c>
      <c r="E2142" s="20"/>
      <c r="F2142" s="20"/>
      <c r="G2142" s="20"/>
    </row>
    <row r="2143" spans="4:7" x14ac:dyDescent="0.3">
      <c r="D2143" s="20">
        <f t="shared" si="43"/>
        <v>-22600</v>
      </c>
      <c r="E2143" s="20"/>
      <c r="F2143" s="20"/>
      <c r="G2143" s="20"/>
    </row>
    <row r="2144" spans="4:7" x14ac:dyDescent="0.3">
      <c r="D2144" s="20">
        <f t="shared" si="43"/>
        <v>-22600</v>
      </c>
      <c r="E2144" s="20"/>
      <c r="F2144" s="20"/>
      <c r="G2144" s="20"/>
    </row>
    <row r="2145" spans="4:7" x14ac:dyDescent="0.3">
      <c r="D2145" s="20">
        <f t="shared" si="43"/>
        <v>-22600</v>
      </c>
      <c r="E2145" s="20"/>
      <c r="F2145" s="20"/>
      <c r="G2145" s="20"/>
    </row>
    <row r="2146" spans="4:7" x14ac:dyDescent="0.3">
      <c r="D2146" s="20">
        <f t="shared" si="43"/>
        <v>-22600</v>
      </c>
      <c r="E2146" s="20"/>
      <c r="F2146" s="20"/>
      <c r="G2146" s="20"/>
    </row>
    <row r="2147" spans="4:7" x14ac:dyDescent="0.3">
      <c r="D2147" s="20">
        <f t="shared" si="43"/>
        <v>-22600</v>
      </c>
      <c r="E2147" s="20"/>
      <c r="F2147" s="20"/>
      <c r="G2147" s="20"/>
    </row>
    <row r="2148" spans="4:7" x14ac:dyDescent="0.3">
      <c r="D2148" s="20">
        <f t="shared" si="43"/>
        <v>-22600</v>
      </c>
      <c r="E2148" s="20"/>
      <c r="F2148" s="20"/>
      <c r="G2148" s="20"/>
    </row>
    <row r="2149" spans="4:7" x14ac:dyDescent="0.3">
      <c r="D2149" s="20">
        <f t="shared" si="43"/>
        <v>-22600</v>
      </c>
      <c r="E2149" s="20"/>
      <c r="F2149" s="20"/>
      <c r="G2149" s="20"/>
    </row>
    <row r="2150" spans="4:7" x14ac:dyDescent="0.3">
      <c r="D2150" s="20">
        <f t="shared" si="43"/>
        <v>-22600</v>
      </c>
      <c r="E2150" s="20"/>
      <c r="F2150" s="20"/>
      <c r="G2150" s="20"/>
    </row>
    <row r="2151" spans="4:7" x14ac:dyDescent="0.3">
      <c r="D2151" s="20">
        <f t="shared" si="43"/>
        <v>-22600</v>
      </c>
      <c r="E2151" s="20"/>
      <c r="F2151" s="20"/>
      <c r="G2151" s="20"/>
    </row>
    <row r="2152" spans="4:7" x14ac:dyDescent="0.3">
      <c r="D2152" s="20">
        <f t="shared" si="43"/>
        <v>-22600</v>
      </c>
      <c r="E2152" s="20"/>
      <c r="F2152" s="20"/>
      <c r="G2152" s="20"/>
    </row>
    <row r="2153" spans="4:7" x14ac:dyDescent="0.3">
      <c r="D2153" s="20">
        <f t="shared" si="43"/>
        <v>-22600</v>
      </c>
      <c r="E2153" s="20"/>
      <c r="F2153" s="20"/>
      <c r="G2153" s="20"/>
    </row>
    <row r="2154" spans="4:7" x14ac:dyDescent="0.3">
      <c r="D2154" s="20">
        <f t="shared" si="43"/>
        <v>-22600</v>
      </c>
      <c r="E2154" s="20"/>
      <c r="F2154" s="20"/>
      <c r="G2154" s="20"/>
    </row>
    <row r="2155" spans="4:7" x14ac:dyDescent="0.3">
      <c r="D2155" s="20">
        <f t="shared" si="43"/>
        <v>-22600</v>
      </c>
      <c r="E2155" s="20"/>
      <c r="F2155" s="20"/>
      <c r="G2155" s="20"/>
    </row>
    <row r="2156" spans="4:7" x14ac:dyDescent="0.3">
      <c r="D2156" s="20">
        <f t="shared" si="43"/>
        <v>-22600</v>
      </c>
      <c r="E2156" s="20"/>
      <c r="F2156" s="20"/>
      <c r="G2156" s="20"/>
    </row>
    <row r="2157" spans="4:7" x14ac:dyDescent="0.3">
      <c r="D2157" s="20">
        <f t="shared" si="43"/>
        <v>-22600</v>
      </c>
      <c r="E2157" s="20"/>
      <c r="F2157" s="20"/>
      <c r="G2157" s="20"/>
    </row>
    <row r="2158" spans="4:7" x14ac:dyDescent="0.3">
      <c r="D2158" s="20">
        <f t="shared" si="43"/>
        <v>-22600</v>
      </c>
      <c r="E2158" s="20"/>
      <c r="F2158" s="20"/>
      <c r="G2158" s="20"/>
    </row>
    <row r="2159" spans="4:7" x14ac:dyDescent="0.3">
      <c r="D2159" s="20">
        <f t="shared" si="43"/>
        <v>-22600</v>
      </c>
      <c r="E2159" s="20"/>
      <c r="F2159" s="20"/>
      <c r="G2159" s="20"/>
    </row>
    <row r="2160" spans="4:7" x14ac:dyDescent="0.3">
      <c r="D2160" s="20">
        <f t="shared" si="43"/>
        <v>-22600</v>
      </c>
      <c r="E2160" s="20"/>
      <c r="F2160" s="20"/>
      <c r="G2160" s="20"/>
    </row>
    <row r="2161" spans="4:7" x14ac:dyDescent="0.3">
      <c r="D2161" s="20">
        <f t="shared" ref="D2161:D2224" si="44">D2160+E2161-F2161</f>
        <v>-22600</v>
      </c>
      <c r="E2161" s="20"/>
      <c r="F2161" s="20"/>
      <c r="G2161" s="20"/>
    </row>
    <row r="2162" spans="4:7" x14ac:dyDescent="0.3">
      <c r="D2162" s="20">
        <f t="shared" si="44"/>
        <v>-22600</v>
      </c>
      <c r="E2162" s="20"/>
      <c r="F2162" s="20"/>
      <c r="G2162" s="20"/>
    </row>
    <row r="2163" spans="4:7" x14ac:dyDescent="0.3">
      <c r="D2163" s="20">
        <f t="shared" si="44"/>
        <v>-22600</v>
      </c>
      <c r="E2163" s="20"/>
      <c r="F2163" s="20"/>
      <c r="G2163" s="20"/>
    </row>
    <row r="2164" spans="4:7" x14ac:dyDescent="0.3">
      <c r="D2164" s="20">
        <f t="shared" si="44"/>
        <v>-22600</v>
      </c>
      <c r="E2164" s="20"/>
      <c r="F2164" s="20"/>
      <c r="G2164" s="20"/>
    </row>
    <row r="2165" spans="4:7" x14ac:dyDescent="0.3">
      <c r="D2165" s="20">
        <f t="shared" si="44"/>
        <v>-22600</v>
      </c>
      <c r="E2165" s="20"/>
      <c r="F2165" s="20"/>
      <c r="G2165" s="20"/>
    </row>
    <row r="2166" spans="4:7" x14ac:dyDescent="0.3">
      <c r="D2166" s="20">
        <f t="shared" si="44"/>
        <v>-22600</v>
      </c>
      <c r="E2166" s="20"/>
      <c r="F2166" s="20"/>
      <c r="G2166" s="20"/>
    </row>
    <row r="2167" spans="4:7" x14ac:dyDescent="0.3">
      <c r="D2167" s="20">
        <f t="shared" si="44"/>
        <v>-22600</v>
      </c>
      <c r="E2167" s="20"/>
      <c r="F2167" s="20"/>
      <c r="G2167" s="20"/>
    </row>
    <row r="2168" spans="4:7" x14ac:dyDescent="0.3">
      <c r="D2168" s="20">
        <f t="shared" si="44"/>
        <v>-22600</v>
      </c>
      <c r="E2168" s="20"/>
      <c r="F2168" s="20"/>
      <c r="G2168" s="20"/>
    </row>
    <row r="2169" spans="4:7" x14ac:dyDescent="0.3">
      <c r="D2169" s="20">
        <f t="shared" si="44"/>
        <v>-22600</v>
      </c>
      <c r="E2169" s="20"/>
      <c r="F2169" s="20"/>
      <c r="G2169" s="20"/>
    </row>
    <row r="2170" spans="4:7" x14ac:dyDescent="0.3">
      <c r="D2170" s="20">
        <f t="shared" si="44"/>
        <v>-22600</v>
      </c>
      <c r="E2170" s="20"/>
      <c r="F2170" s="20"/>
      <c r="G2170" s="20"/>
    </row>
    <row r="2171" spans="4:7" x14ac:dyDescent="0.3">
      <c r="D2171" s="20">
        <f t="shared" si="44"/>
        <v>-22600</v>
      </c>
      <c r="E2171" s="20"/>
      <c r="F2171" s="20"/>
      <c r="G2171" s="20"/>
    </row>
    <row r="2172" spans="4:7" x14ac:dyDescent="0.3">
      <c r="D2172" s="20">
        <f t="shared" si="44"/>
        <v>-22600</v>
      </c>
      <c r="E2172" s="20"/>
      <c r="F2172" s="20"/>
      <c r="G2172" s="20"/>
    </row>
    <row r="2173" spans="4:7" x14ac:dyDescent="0.3">
      <c r="D2173" s="20">
        <f t="shared" si="44"/>
        <v>-22600</v>
      </c>
      <c r="E2173" s="20"/>
      <c r="F2173" s="20"/>
      <c r="G2173" s="20"/>
    </row>
    <row r="2174" spans="4:7" x14ac:dyDescent="0.3">
      <c r="D2174" s="20">
        <f t="shared" si="44"/>
        <v>-22600</v>
      </c>
      <c r="E2174" s="20"/>
      <c r="F2174" s="20"/>
      <c r="G2174" s="20"/>
    </row>
    <row r="2175" spans="4:7" x14ac:dyDescent="0.3">
      <c r="D2175" s="20">
        <f t="shared" si="44"/>
        <v>-22600</v>
      </c>
      <c r="E2175" s="20"/>
      <c r="F2175" s="20"/>
      <c r="G2175" s="20"/>
    </row>
    <row r="2176" spans="4:7" x14ac:dyDescent="0.3">
      <c r="D2176" s="20">
        <f t="shared" si="44"/>
        <v>-22600</v>
      </c>
      <c r="E2176" s="20"/>
      <c r="F2176" s="20"/>
      <c r="G2176" s="20"/>
    </row>
    <row r="2177" spans="4:7" x14ac:dyDescent="0.3">
      <c r="D2177" s="20">
        <f t="shared" si="44"/>
        <v>-22600</v>
      </c>
      <c r="E2177" s="20"/>
      <c r="F2177" s="20"/>
      <c r="G2177" s="20"/>
    </row>
    <row r="2178" spans="4:7" x14ac:dyDescent="0.3">
      <c r="D2178" s="20">
        <f t="shared" si="44"/>
        <v>-22600</v>
      </c>
      <c r="E2178" s="20"/>
      <c r="F2178" s="20"/>
      <c r="G2178" s="20"/>
    </row>
    <row r="2179" spans="4:7" x14ac:dyDescent="0.3">
      <c r="D2179" s="20">
        <f t="shared" si="44"/>
        <v>-22600</v>
      </c>
      <c r="E2179" s="20"/>
      <c r="F2179" s="20"/>
      <c r="G2179" s="20"/>
    </row>
    <row r="2180" spans="4:7" x14ac:dyDescent="0.3">
      <c r="D2180" s="20">
        <f t="shared" si="44"/>
        <v>-22600</v>
      </c>
      <c r="E2180" s="20"/>
      <c r="F2180" s="20"/>
      <c r="G2180" s="20"/>
    </row>
    <row r="2181" spans="4:7" x14ac:dyDescent="0.3">
      <c r="D2181" s="20">
        <f t="shared" si="44"/>
        <v>-22600</v>
      </c>
      <c r="E2181" s="20"/>
      <c r="F2181" s="20"/>
      <c r="G2181" s="20"/>
    </row>
    <row r="2182" spans="4:7" x14ac:dyDescent="0.3">
      <c r="D2182" s="20">
        <f t="shared" si="44"/>
        <v>-22600</v>
      </c>
      <c r="E2182" s="20"/>
      <c r="F2182" s="20"/>
      <c r="G2182" s="20"/>
    </row>
    <row r="2183" spans="4:7" x14ac:dyDescent="0.3">
      <c r="D2183" s="20">
        <f t="shared" si="44"/>
        <v>-22600</v>
      </c>
      <c r="E2183" s="20"/>
      <c r="F2183" s="20"/>
      <c r="G2183" s="20"/>
    </row>
    <row r="2184" spans="4:7" x14ac:dyDescent="0.3">
      <c r="D2184" s="20">
        <f t="shared" si="44"/>
        <v>-22600</v>
      </c>
      <c r="E2184" s="20"/>
      <c r="F2184" s="20"/>
      <c r="G2184" s="20"/>
    </row>
    <row r="2185" spans="4:7" x14ac:dyDescent="0.3">
      <c r="D2185" s="20">
        <f t="shared" si="44"/>
        <v>-22600</v>
      </c>
      <c r="E2185" s="20"/>
      <c r="F2185" s="20"/>
      <c r="G2185" s="20"/>
    </row>
    <row r="2186" spans="4:7" x14ac:dyDescent="0.3">
      <c r="D2186" s="20">
        <f t="shared" si="44"/>
        <v>-22600</v>
      </c>
      <c r="E2186" s="20"/>
      <c r="F2186" s="20"/>
      <c r="G2186" s="20"/>
    </row>
    <row r="2187" spans="4:7" x14ac:dyDescent="0.3">
      <c r="D2187" s="20">
        <f t="shared" si="44"/>
        <v>-22600</v>
      </c>
      <c r="E2187" s="20"/>
      <c r="F2187" s="20"/>
      <c r="G2187" s="20"/>
    </row>
    <row r="2188" spans="4:7" x14ac:dyDescent="0.3">
      <c r="D2188" s="20">
        <f t="shared" si="44"/>
        <v>-22600</v>
      </c>
      <c r="E2188" s="20"/>
      <c r="F2188" s="20"/>
      <c r="G2188" s="20"/>
    </row>
    <row r="2189" spans="4:7" x14ac:dyDescent="0.3">
      <c r="D2189" s="20">
        <f t="shared" si="44"/>
        <v>-22600</v>
      </c>
      <c r="E2189" s="20"/>
      <c r="F2189" s="20"/>
      <c r="G2189" s="20"/>
    </row>
    <row r="2190" spans="4:7" x14ac:dyDescent="0.3">
      <c r="D2190" s="20">
        <f t="shared" si="44"/>
        <v>-22600</v>
      </c>
      <c r="E2190" s="20"/>
      <c r="F2190" s="20"/>
      <c r="G2190" s="20"/>
    </row>
    <row r="2191" spans="4:7" x14ac:dyDescent="0.3">
      <c r="D2191" s="20">
        <f t="shared" si="44"/>
        <v>-22600</v>
      </c>
      <c r="E2191" s="20"/>
      <c r="F2191" s="20"/>
      <c r="G2191" s="20"/>
    </row>
    <row r="2192" spans="4:7" x14ac:dyDescent="0.3">
      <c r="D2192" s="20">
        <f t="shared" si="44"/>
        <v>-22600</v>
      </c>
      <c r="E2192" s="20"/>
      <c r="F2192" s="20"/>
      <c r="G2192" s="20"/>
    </row>
    <row r="2193" spans="4:7" x14ac:dyDescent="0.3">
      <c r="D2193" s="20">
        <f t="shared" si="44"/>
        <v>-22600</v>
      </c>
      <c r="E2193" s="20"/>
      <c r="F2193" s="20"/>
      <c r="G2193" s="20"/>
    </row>
    <row r="2194" spans="4:7" x14ac:dyDescent="0.3">
      <c r="D2194" s="20">
        <f t="shared" si="44"/>
        <v>-22600</v>
      </c>
      <c r="E2194" s="20"/>
      <c r="F2194" s="20"/>
      <c r="G2194" s="20"/>
    </row>
    <row r="2195" spans="4:7" x14ac:dyDescent="0.3">
      <c r="D2195" s="20">
        <f t="shared" si="44"/>
        <v>-22600</v>
      </c>
      <c r="E2195" s="20"/>
      <c r="F2195" s="20"/>
      <c r="G2195" s="20"/>
    </row>
    <row r="2196" spans="4:7" x14ac:dyDescent="0.3">
      <c r="D2196" s="20">
        <f t="shared" si="44"/>
        <v>-22600</v>
      </c>
      <c r="E2196" s="20"/>
      <c r="F2196" s="20"/>
      <c r="G2196" s="20"/>
    </row>
    <row r="2197" spans="4:7" x14ac:dyDescent="0.3">
      <c r="D2197" s="20">
        <f t="shared" si="44"/>
        <v>-22600</v>
      </c>
      <c r="E2197" s="20"/>
      <c r="F2197" s="20"/>
      <c r="G2197" s="20"/>
    </row>
    <row r="2198" spans="4:7" x14ac:dyDescent="0.3">
      <c r="D2198" s="20">
        <f t="shared" si="44"/>
        <v>-22600</v>
      </c>
      <c r="E2198" s="20"/>
      <c r="F2198" s="20"/>
      <c r="G2198" s="20"/>
    </row>
    <row r="2199" spans="4:7" x14ac:dyDescent="0.3">
      <c r="D2199" s="20">
        <f t="shared" si="44"/>
        <v>-22600</v>
      </c>
      <c r="E2199" s="20"/>
      <c r="F2199" s="20"/>
      <c r="G2199" s="20"/>
    </row>
    <row r="2200" spans="4:7" x14ac:dyDescent="0.3">
      <c r="D2200" s="20">
        <f t="shared" si="44"/>
        <v>-22600</v>
      </c>
      <c r="E2200" s="20"/>
      <c r="F2200" s="20"/>
      <c r="G2200" s="20"/>
    </row>
    <row r="2201" spans="4:7" x14ac:dyDescent="0.3">
      <c r="D2201" s="20">
        <f t="shared" si="44"/>
        <v>-22600</v>
      </c>
      <c r="E2201" s="20"/>
      <c r="F2201" s="20"/>
      <c r="G2201" s="20"/>
    </row>
    <row r="2202" spans="4:7" x14ac:dyDescent="0.3">
      <c r="D2202" s="20">
        <f t="shared" si="44"/>
        <v>-22600</v>
      </c>
      <c r="E2202" s="20"/>
      <c r="F2202" s="20"/>
      <c r="G2202" s="20"/>
    </row>
    <row r="2203" spans="4:7" x14ac:dyDescent="0.3">
      <c r="D2203" s="20">
        <f t="shared" si="44"/>
        <v>-22600</v>
      </c>
      <c r="E2203" s="20"/>
      <c r="F2203" s="20"/>
      <c r="G2203" s="20"/>
    </row>
    <row r="2204" spans="4:7" x14ac:dyDescent="0.3">
      <c r="D2204" s="20">
        <f t="shared" si="44"/>
        <v>-22600</v>
      </c>
      <c r="E2204" s="20"/>
      <c r="F2204" s="20"/>
      <c r="G2204" s="20"/>
    </row>
    <row r="2205" spans="4:7" x14ac:dyDescent="0.3">
      <c r="D2205" s="20">
        <f t="shared" si="44"/>
        <v>-22600</v>
      </c>
      <c r="E2205" s="20"/>
      <c r="F2205" s="20"/>
      <c r="G2205" s="20"/>
    </row>
    <row r="2206" spans="4:7" x14ac:dyDescent="0.3">
      <c r="D2206" s="20">
        <f t="shared" si="44"/>
        <v>-22600</v>
      </c>
      <c r="E2206" s="20"/>
      <c r="F2206" s="20"/>
      <c r="G2206" s="20"/>
    </row>
    <row r="2207" spans="4:7" x14ac:dyDescent="0.3">
      <c r="D2207" s="20">
        <f t="shared" si="44"/>
        <v>-22600</v>
      </c>
      <c r="E2207" s="20"/>
      <c r="F2207" s="20"/>
      <c r="G2207" s="20"/>
    </row>
    <row r="2208" spans="4:7" x14ac:dyDescent="0.3">
      <c r="D2208" s="20">
        <f t="shared" si="44"/>
        <v>-22600</v>
      </c>
      <c r="E2208" s="20"/>
      <c r="F2208" s="20"/>
      <c r="G2208" s="20"/>
    </row>
    <row r="2209" spans="4:7" x14ac:dyDescent="0.3">
      <c r="D2209" s="20">
        <f t="shared" si="44"/>
        <v>-22600</v>
      </c>
      <c r="E2209" s="20"/>
      <c r="F2209" s="20"/>
      <c r="G2209" s="20"/>
    </row>
    <row r="2210" spans="4:7" x14ac:dyDescent="0.3">
      <c r="D2210" s="20">
        <f t="shared" si="44"/>
        <v>-22600</v>
      </c>
      <c r="E2210" s="20"/>
      <c r="F2210" s="20"/>
      <c r="G2210" s="20"/>
    </row>
    <row r="2211" spans="4:7" x14ac:dyDescent="0.3">
      <c r="D2211" s="20">
        <f t="shared" si="44"/>
        <v>-22600</v>
      </c>
      <c r="E2211" s="20"/>
      <c r="F2211" s="20"/>
      <c r="G2211" s="20"/>
    </row>
    <row r="2212" spans="4:7" x14ac:dyDescent="0.3">
      <c r="D2212" s="20">
        <f t="shared" si="44"/>
        <v>-22600</v>
      </c>
      <c r="E2212" s="20"/>
      <c r="F2212" s="20"/>
      <c r="G2212" s="20"/>
    </row>
    <row r="2213" spans="4:7" x14ac:dyDescent="0.3">
      <c r="D2213" s="20">
        <f t="shared" si="44"/>
        <v>-22600</v>
      </c>
      <c r="E2213" s="20"/>
      <c r="F2213" s="20"/>
      <c r="G2213" s="20"/>
    </row>
    <row r="2214" spans="4:7" x14ac:dyDescent="0.3">
      <c r="D2214" s="20">
        <f t="shared" si="44"/>
        <v>-22600</v>
      </c>
      <c r="E2214" s="20"/>
      <c r="F2214" s="20"/>
      <c r="G2214" s="20"/>
    </row>
    <row r="2215" spans="4:7" x14ac:dyDescent="0.3">
      <c r="D2215" s="20">
        <f t="shared" si="44"/>
        <v>-22600</v>
      </c>
      <c r="E2215" s="20"/>
      <c r="F2215" s="20"/>
      <c r="G2215" s="20"/>
    </row>
    <row r="2216" spans="4:7" x14ac:dyDescent="0.3">
      <c r="D2216" s="20">
        <f t="shared" si="44"/>
        <v>-22600</v>
      </c>
      <c r="E2216" s="20"/>
      <c r="F2216" s="20"/>
      <c r="G2216" s="20"/>
    </row>
    <row r="2217" spans="4:7" x14ac:dyDescent="0.3">
      <c r="D2217" s="20">
        <f t="shared" si="44"/>
        <v>-22600</v>
      </c>
      <c r="E2217" s="20"/>
      <c r="F2217" s="20"/>
      <c r="G2217" s="20"/>
    </row>
    <row r="2218" spans="4:7" x14ac:dyDescent="0.3">
      <c r="D2218" s="20">
        <f t="shared" si="44"/>
        <v>-22600</v>
      </c>
      <c r="E2218" s="20"/>
      <c r="F2218" s="20"/>
      <c r="G2218" s="20"/>
    </row>
    <row r="2219" spans="4:7" x14ac:dyDescent="0.3">
      <c r="D2219" s="20">
        <f t="shared" si="44"/>
        <v>-22600</v>
      </c>
      <c r="E2219" s="20"/>
      <c r="F2219" s="20"/>
      <c r="G2219" s="20"/>
    </row>
    <row r="2220" spans="4:7" x14ac:dyDescent="0.3">
      <c r="D2220" s="20">
        <f t="shared" si="44"/>
        <v>-22600</v>
      </c>
      <c r="E2220" s="20"/>
      <c r="F2220" s="20"/>
      <c r="G2220" s="20"/>
    </row>
    <row r="2221" spans="4:7" x14ac:dyDescent="0.3">
      <c r="D2221" s="20">
        <f t="shared" si="44"/>
        <v>-22600</v>
      </c>
      <c r="E2221" s="20"/>
      <c r="F2221" s="20"/>
      <c r="G2221" s="20"/>
    </row>
    <row r="2222" spans="4:7" x14ac:dyDescent="0.3">
      <c r="D2222" s="20">
        <f t="shared" si="44"/>
        <v>-22600</v>
      </c>
      <c r="E2222" s="20"/>
      <c r="F2222" s="20"/>
      <c r="G2222" s="20"/>
    </row>
    <row r="2223" spans="4:7" x14ac:dyDescent="0.3">
      <c r="D2223" s="20">
        <f t="shared" si="44"/>
        <v>-22600</v>
      </c>
      <c r="E2223" s="20"/>
      <c r="F2223" s="20"/>
      <c r="G2223" s="20"/>
    </row>
    <row r="2224" spans="4:7" x14ac:dyDescent="0.3">
      <c r="D2224" s="20">
        <f t="shared" si="44"/>
        <v>-22600</v>
      </c>
      <c r="E2224" s="20"/>
      <c r="F2224" s="20"/>
      <c r="G2224" s="20"/>
    </row>
    <row r="2225" spans="4:7" x14ac:dyDescent="0.3">
      <c r="D2225" s="20">
        <f t="shared" ref="D2225:D2254" si="45">D2224+E2225-F2225</f>
        <v>-22600</v>
      </c>
      <c r="E2225" s="20"/>
      <c r="F2225" s="20"/>
      <c r="G2225" s="20"/>
    </row>
    <row r="2226" spans="4:7" x14ac:dyDescent="0.3">
      <c r="D2226" s="20">
        <f t="shared" si="45"/>
        <v>-22600</v>
      </c>
      <c r="E2226" s="20"/>
      <c r="F2226" s="20"/>
      <c r="G2226" s="20"/>
    </row>
    <row r="2227" spans="4:7" x14ac:dyDescent="0.3">
      <c r="D2227" s="20">
        <f t="shared" si="45"/>
        <v>-22600</v>
      </c>
      <c r="E2227" s="20"/>
      <c r="F2227" s="20"/>
      <c r="G2227" s="20"/>
    </row>
    <row r="2228" spans="4:7" x14ac:dyDescent="0.3">
      <c r="D2228" s="20">
        <f t="shared" si="45"/>
        <v>-22600</v>
      </c>
      <c r="E2228" s="20"/>
      <c r="F2228" s="20"/>
      <c r="G2228" s="20"/>
    </row>
    <row r="2229" spans="4:7" x14ac:dyDescent="0.3">
      <c r="D2229" s="20">
        <f t="shared" si="45"/>
        <v>-22600</v>
      </c>
      <c r="E2229" s="20"/>
      <c r="F2229" s="20"/>
      <c r="G2229" s="20"/>
    </row>
    <row r="2230" spans="4:7" x14ac:dyDescent="0.3">
      <c r="D2230" s="20">
        <f t="shared" si="45"/>
        <v>-22600</v>
      </c>
      <c r="E2230" s="20"/>
      <c r="F2230" s="20"/>
      <c r="G2230" s="20"/>
    </row>
    <row r="2231" spans="4:7" x14ac:dyDescent="0.3">
      <c r="D2231" s="20">
        <f t="shared" si="45"/>
        <v>-22600</v>
      </c>
      <c r="E2231" s="20"/>
      <c r="F2231" s="20"/>
      <c r="G2231" s="20"/>
    </row>
    <row r="2232" spans="4:7" x14ac:dyDescent="0.3">
      <c r="D2232" s="20">
        <f t="shared" si="45"/>
        <v>-22600</v>
      </c>
      <c r="E2232" s="20"/>
      <c r="F2232" s="20"/>
      <c r="G2232" s="20"/>
    </row>
    <row r="2233" spans="4:7" x14ac:dyDescent="0.3">
      <c r="D2233" s="20">
        <f t="shared" si="45"/>
        <v>-22600</v>
      </c>
      <c r="E2233" s="20"/>
      <c r="F2233" s="20"/>
      <c r="G2233" s="20"/>
    </row>
    <row r="2234" spans="4:7" x14ac:dyDescent="0.3">
      <c r="D2234" s="20">
        <f t="shared" si="45"/>
        <v>-22600</v>
      </c>
      <c r="E2234" s="20"/>
      <c r="F2234" s="20"/>
      <c r="G2234" s="20"/>
    </row>
    <row r="2235" spans="4:7" x14ac:dyDescent="0.3">
      <c r="D2235" s="20">
        <f t="shared" si="45"/>
        <v>-22600</v>
      </c>
      <c r="E2235" s="20"/>
      <c r="F2235" s="20"/>
      <c r="G2235" s="20"/>
    </row>
    <row r="2236" spans="4:7" x14ac:dyDescent="0.3">
      <c r="D2236" s="20">
        <f t="shared" si="45"/>
        <v>-22600</v>
      </c>
      <c r="E2236" s="20"/>
      <c r="F2236" s="20"/>
      <c r="G2236" s="20"/>
    </row>
    <row r="2237" spans="4:7" x14ac:dyDescent="0.3">
      <c r="D2237" s="20">
        <f t="shared" si="45"/>
        <v>-22600</v>
      </c>
      <c r="E2237" s="20"/>
      <c r="F2237" s="20"/>
      <c r="G2237" s="20"/>
    </row>
    <row r="2238" spans="4:7" x14ac:dyDescent="0.3">
      <c r="D2238" s="20">
        <f t="shared" si="45"/>
        <v>-22600</v>
      </c>
      <c r="E2238" s="20"/>
      <c r="F2238" s="20"/>
      <c r="G2238" s="20"/>
    </row>
    <row r="2239" spans="4:7" x14ac:dyDescent="0.3">
      <c r="D2239" s="20">
        <f t="shared" si="45"/>
        <v>-22600</v>
      </c>
      <c r="E2239" s="20"/>
      <c r="F2239" s="20"/>
      <c r="G2239" s="20"/>
    </row>
    <row r="2240" spans="4:7" x14ac:dyDescent="0.3">
      <c r="D2240" s="20">
        <f t="shared" si="45"/>
        <v>-22600</v>
      </c>
      <c r="E2240" s="20"/>
      <c r="F2240" s="20"/>
      <c r="G2240" s="20"/>
    </row>
    <row r="2241" spans="4:7" x14ac:dyDescent="0.3">
      <c r="D2241" s="20">
        <f t="shared" si="45"/>
        <v>-22600</v>
      </c>
      <c r="E2241" s="20"/>
      <c r="F2241" s="20"/>
      <c r="G2241" s="20"/>
    </row>
    <row r="2242" spans="4:7" x14ac:dyDescent="0.3">
      <c r="D2242" s="20">
        <f t="shared" si="45"/>
        <v>-22600</v>
      </c>
      <c r="E2242" s="20"/>
      <c r="F2242" s="20"/>
      <c r="G2242" s="20"/>
    </row>
    <row r="2243" spans="4:7" x14ac:dyDescent="0.3">
      <c r="D2243" s="20">
        <f t="shared" si="45"/>
        <v>-22600</v>
      </c>
      <c r="E2243" s="20"/>
      <c r="F2243" s="20"/>
      <c r="G2243" s="20"/>
    </row>
    <row r="2244" spans="4:7" x14ac:dyDescent="0.3">
      <c r="D2244" s="20">
        <f t="shared" si="45"/>
        <v>-22600</v>
      </c>
      <c r="E2244" s="20"/>
      <c r="F2244" s="20"/>
      <c r="G2244" s="20"/>
    </row>
    <row r="2245" spans="4:7" x14ac:dyDescent="0.3">
      <c r="D2245" s="20">
        <f t="shared" si="45"/>
        <v>-22600</v>
      </c>
      <c r="E2245" s="20"/>
      <c r="F2245" s="20"/>
      <c r="G2245" s="20"/>
    </row>
    <row r="2246" spans="4:7" x14ac:dyDescent="0.3">
      <c r="D2246" s="20">
        <f t="shared" si="45"/>
        <v>-22600</v>
      </c>
      <c r="E2246" s="20"/>
      <c r="F2246" s="20"/>
      <c r="G2246" s="20"/>
    </row>
    <row r="2247" spans="4:7" x14ac:dyDescent="0.3">
      <c r="D2247" s="20">
        <f t="shared" si="45"/>
        <v>-22600</v>
      </c>
      <c r="E2247" s="20"/>
      <c r="F2247" s="20"/>
      <c r="G2247" s="20"/>
    </row>
    <row r="2248" spans="4:7" x14ac:dyDescent="0.3">
      <c r="D2248" s="20">
        <f t="shared" si="45"/>
        <v>-22600</v>
      </c>
      <c r="E2248" s="20"/>
      <c r="F2248" s="20"/>
      <c r="G2248" s="20"/>
    </row>
    <row r="2249" spans="4:7" x14ac:dyDescent="0.3">
      <c r="D2249" s="20">
        <f t="shared" si="45"/>
        <v>-22600</v>
      </c>
      <c r="E2249" s="20"/>
      <c r="F2249" s="20"/>
      <c r="G2249" s="20"/>
    </row>
    <row r="2250" spans="4:7" x14ac:dyDescent="0.3">
      <c r="D2250" s="20">
        <f t="shared" si="45"/>
        <v>-22600</v>
      </c>
      <c r="E2250" s="20"/>
      <c r="F2250" s="20"/>
      <c r="G2250" s="20"/>
    </row>
    <row r="2251" spans="4:7" x14ac:dyDescent="0.3">
      <c r="D2251" s="20">
        <f t="shared" si="45"/>
        <v>-22600</v>
      </c>
      <c r="E2251" s="20"/>
      <c r="F2251" s="20"/>
      <c r="G2251" s="20"/>
    </row>
    <row r="2252" spans="4:7" x14ac:dyDescent="0.3">
      <c r="D2252" s="20">
        <f t="shared" si="45"/>
        <v>-22600</v>
      </c>
      <c r="E2252" s="20"/>
      <c r="F2252" s="20"/>
      <c r="G2252" s="20"/>
    </row>
    <row r="2253" spans="4:7" x14ac:dyDescent="0.3">
      <c r="D2253" s="20">
        <f t="shared" si="45"/>
        <v>-22600</v>
      </c>
    </row>
    <row r="2254" spans="4:7" x14ac:dyDescent="0.3">
      <c r="D2254" s="20">
        <f t="shared" si="45"/>
        <v>-22600</v>
      </c>
    </row>
  </sheetData>
  <mergeCells count="1">
    <mergeCell ref="D2:G2"/>
  </mergeCells>
  <pageMargins left="0.7" right="0.7" top="0.75" bottom="0.75" header="0.3" footer="0.3"/>
  <pageSetup scale="6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0:G10"/>
  <sheetViews>
    <sheetView rightToLeft="1" workbookViewId="0">
      <selection activeCell="G10" sqref="G10"/>
    </sheetView>
  </sheetViews>
  <sheetFormatPr defaultRowHeight="14.4" x14ac:dyDescent="0.3"/>
  <sheetData>
    <row r="10" spans="6:7" x14ac:dyDescent="0.3">
      <c r="F10" t="s">
        <v>479</v>
      </c>
      <c r="G10" t="s">
        <v>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9:R85"/>
  <sheetViews>
    <sheetView topLeftCell="A38" workbookViewId="0">
      <selection activeCell="L84" sqref="L84"/>
    </sheetView>
  </sheetViews>
  <sheetFormatPr defaultRowHeight="14.4" x14ac:dyDescent="0.3"/>
  <sheetData>
    <row r="9" spans="18:18" ht="15" x14ac:dyDescent="0.25">
      <c r="R9">
        <v>3200</v>
      </c>
    </row>
    <row r="10" spans="18:18" ht="15" x14ac:dyDescent="0.25">
      <c r="R10">
        <v>12000</v>
      </c>
    </row>
    <row r="11" spans="18:18" ht="15" x14ac:dyDescent="0.25">
      <c r="R11">
        <v>7500</v>
      </c>
    </row>
    <row r="12" spans="18:18" ht="15" x14ac:dyDescent="0.25">
      <c r="R12">
        <v>32000</v>
      </c>
    </row>
    <row r="13" spans="18:18" ht="15" x14ac:dyDescent="0.25">
      <c r="R13">
        <v>16104</v>
      </c>
    </row>
    <row r="14" spans="18:18" ht="15" x14ac:dyDescent="0.25">
      <c r="R14">
        <v>3000</v>
      </c>
    </row>
    <row r="15" spans="18:18" ht="15" x14ac:dyDescent="0.25">
      <c r="R15">
        <v>3000</v>
      </c>
    </row>
    <row r="16" spans="18:18" ht="15" x14ac:dyDescent="0.25">
      <c r="R16">
        <v>9350</v>
      </c>
    </row>
    <row r="17" spans="18:18" ht="15" x14ac:dyDescent="0.25">
      <c r="R17">
        <v>3696</v>
      </c>
    </row>
    <row r="18" spans="18:18" ht="15" x14ac:dyDescent="0.25">
      <c r="R18">
        <v>8000</v>
      </c>
    </row>
    <row r="19" spans="18:18" ht="15" x14ac:dyDescent="0.25">
      <c r="R19">
        <v>4950</v>
      </c>
    </row>
    <row r="20" spans="18:18" ht="15" x14ac:dyDescent="0.25">
      <c r="R20">
        <v>825</v>
      </c>
    </row>
    <row r="21" spans="18:18" ht="15" x14ac:dyDescent="0.25">
      <c r="R21">
        <v>3245</v>
      </c>
    </row>
    <row r="22" spans="18:18" ht="15" x14ac:dyDescent="0.25">
      <c r="R22">
        <v>1870</v>
      </c>
    </row>
    <row r="23" spans="18:18" ht="15" x14ac:dyDescent="0.25">
      <c r="R23">
        <v>10725</v>
      </c>
    </row>
    <row r="24" spans="18:18" ht="15" x14ac:dyDescent="0.25">
      <c r="R24">
        <v>2200</v>
      </c>
    </row>
    <row r="25" spans="18:18" ht="15" x14ac:dyDescent="0.25">
      <c r="R25">
        <v>1738</v>
      </c>
    </row>
    <row r="26" spans="18:18" ht="15" x14ac:dyDescent="0.25">
      <c r="R26">
        <v>2475</v>
      </c>
    </row>
    <row r="27" spans="18:18" ht="15" x14ac:dyDescent="0.25">
      <c r="R27">
        <v>2400</v>
      </c>
    </row>
    <row r="28" spans="18:18" ht="15" x14ac:dyDescent="0.25">
      <c r="R28">
        <v>4070</v>
      </c>
    </row>
    <row r="29" spans="18:18" ht="15" x14ac:dyDescent="0.25">
      <c r="R29">
        <v>18480</v>
      </c>
    </row>
    <row r="30" spans="18:18" ht="15" x14ac:dyDescent="0.25">
      <c r="R30">
        <v>8250</v>
      </c>
    </row>
    <row r="31" spans="18:18" ht="15" x14ac:dyDescent="0.25">
      <c r="R31">
        <v>5775</v>
      </c>
    </row>
    <row r="32" spans="18:18" ht="15" x14ac:dyDescent="0.25">
      <c r="R32">
        <v>2662</v>
      </c>
    </row>
    <row r="33" spans="5:18" ht="15" x14ac:dyDescent="0.25">
      <c r="R33">
        <v>7150</v>
      </c>
    </row>
    <row r="34" spans="5:18" ht="15" x14ac:dyDescent="0.25">
      <c r="R34">
        <v>1320</v>
      </c>
    </row>
    <row r="35" spans="5:18" ht="15" x14ac:dyDescent="0.25">
      <c r="R35">
        <v>1298</v>
      </c>
    </row>
    <row r="36" spans="5:18" ht="15" x14ac:dyDescent="0.25">
      <c r="R36">
        <v>2250</v>
      </c>
    </row>
    <row r="37" spans="5:18" ht="15" x14ac:dyDescent="0.25">
      <c r="R37">
        <v>4675</v>
      </c>
    </row>
    <row r="38" spans="5:18" ht="15" x14ac:dyDescent="0.25">
      <c r="R38">
        <v>6730</v>
      </c>
    </row>
    <row r="39" spans="5:18" ht="15" x14ac:dyDescent="0.25">
      <c r="R39">
        <v>2200</v>
      </c>
    </row>
    <row r="40" spans="5:18" ht="15" x14ac:dyDescent="0.25">
      <c r="R40">
        <v>5200</v>
      </c>
    </row>
    <row r="41" spans="5:18" ht="15" x14ac:dyDescent="0.25">
      <c r="R41">
        <v>4225</v>
      </c>
    </row>
    <row r="42" spans="5:18" ht="15" x14ac:dyDescent="0.25">
      <c r="R42">
        <v>580</v>
      </c>
    </row>
    <row r="43" spans="5:18" ht="15" x14ac:dyDescent="0.25">
      <c r="E43">
        <v>2420</v>
      </c>
      <c r="R43">
        <v>1200</v>
      </c>
    </row>
    <row r="44" spans="5:18" ht="15" x14ac:dyDescent="0.25">
      <c r="E44">
        <v>2596</v>
      </c>
      <c r="R44">
        <v>1500</v>
      </c>
    </row>
    <row r="45" spans="5:18" ht="15" x14ac:dyDescent="0.25">
      <c r="E45">
        <v>1320</v>
      </c>
      <c r="R45">
        <v>2816</v>
      </c>
    </row>
    <row r="46" spans="5:18" ht="15" x14ac:dyDescent="0.25">
      <c r="E46">
        <v>924</v>
      </c>
      <c r="R46">
        <v>3432</v>
      </c>
    </row>
    <row r="47" spans="5:18" ht="15" x14ac:dyDescent="0.25">
      <c r="E47">
        <v>858</v>
      </c>
      <c r="R47">
        <v>1540</v>
      </c>
    </row>
    <row r="48" spans="5:18" ht="15" x14ac:dyDescent="0.25">
      <c r="E48">
        <v>715</v>
      </c>
      <c r="R48">
        <v>900</v>
      </c>
    </row>
    <row r="49" spans="5:18" ht="15" x14ac:dyDescent="0.25">
      <c r="E49">
        <v>1331</v>
      </c>
      <c r="R49">
        <v>1870</v>
      </c>
    </row>
    <row r="50" spans="5:18" ht="15" x14ac:dyDescent="0.25">
      <c r="E50">
        <v>4675</v>
      </c>
      <c r="R50">
        <v>1500</v>
      </c>
    </row>
    <row r="51" spans="5:18" ht="15" x14ac:dyDescent="0.25">
      <c r="E51">
        <v>275</v>
      </c>
      <c r="R51">
        <v>440</v>
      </c>
    </row>
    <row r="52" spans="5:18" ht="15" x14ac:dyDescent="0.25">
      <c r="E52">
        <v>1540</v>
      </c>
      <c r="R52">
        <v>1200</v>
      </c>
    </row>
    <row r="53" spans="5:18" ht="15" x14ac:dyDescent="0.25">
      <c r="E53">
        <v>1144</v>
      </c>
      <c r="R53">
        <v>1347</v>
      </c>
    </row>
    <row r="54" spans="5:18" ht="15" x14ac:dyDescent="0.25">
      <c r="E54">
        <v>561</v>
      </c>
      <c r="R54">
        <v>10395</v>
      </c>
    </row>
    <row r="55" spans="5:18" ht="15" x14ac:dyDescent="0.25">
      <c r="E55">
        <v>3000</v>
      </c>
      <c r="R55">
        <v>3465</v>
      </c>
    </row>
    <row r="56" spans="5:18" ht="15" x14ac:dyDescent="0.25">
      <c r="E56">
        <v>673</v>
      </c>
      <c r="R56">
        <v>6600</v>
      </c>
    </row>
    <row r="57" spans="5:18" ht="15" x14ac:dyDescent="0.25">
      <c r="E57">
        <v>1250</v>
      </c>
      <c r="R57">
        <v>6600</v>
      </c>
    </row>
    <row r="58" spans="5:18" ht="15" x14ac:dyDescent="0.25">
      <c r="E58">
        <v>1600</v>
      </c>
      <c r="R58">
        <v>3200</v>
      </c>
    </row>
    <row r="59" spans="5:18" ht="15" x14ac:dyDescent="0.25">
      <c r="E59">
        <v>290</v>
      </c>
      <c r="R59">
        <v>8140</v>
      </c>
    </row>
    <row r="60" spans="5:18" ht="15" x14ac:dyDescent="0.25">
      <c r="E60">
        <v>440</v>
      </c>
      <c r="R60">
        <v>6600</v>
      </c>
    </row>
    <row r="61" spans="5:18" x14ac:dyDescent="0.3">
      <c r="E61">
        <v>3000</v>
      </c>
      <c r="R61">
        <v>7150</v>
      </c>
    </row>
    <row r="62" spans="5:18" x14ac:dyDescent="0.3">
      <c r="E62">
        <v>2530</v>
      </c>
      <c r="R62">
        <v>3365</v>
      </c>
    </row>
    <row r="63" spans="5:18" x14ac:dyDescent="0.3">
      <c r="E63">
        <v>1250</v>
      </c>
      <c r="R63">
        <v>2200</v>
      </c>
    </row>
    <row r="64" spans="5:18" x14ac:dyDescent="0.3">
      <c r="E64">
        <v>2145</v>
      </c>
      <c r="R64">
        <v>3476</v>
      </c>
    </row>
    <row r="65" spans="5:18" x14ac:dyDescent="0.3">
      <c r="E65">
        <v>1600</v>
      </c>
      <c r="R65">
        <v>25300</v>
      </c>
    </row>
    <row r="66" spans="5:18" x14ac:dyDescent="0.3">
      <c r="E66">
        <v>1125</v>
      </c>
      <c r="R66">
        <v>3740</v>
      </c>
    </row>
    <row r="67" spans="5:18" x14ac:dyDescent="0.3">
      <c r="E67">
        <v>2145</v>
      </c>
      <c r="R67">
        <v>21450</v>
      </c>
    </row>
    <row r="68" spans="5:18" x14ac:dyDescent="0.3">
      <c r="E68">
        <v>1500</v>
      </c>
      <c r="R68">
        <v>1320</v>
      </c>
    </row>
    <row r="69" spans="5:18" x14ac:dyDescent="0.3">
      <c r="E69">
        <v>673</v>
      </c>
      <c r="R69">
        <v>1450</v>
      </c>
    </row>
    <row r="70" spans="5:18" x14ac:dyDescent="0.3">
      <c r="E70">
        <v>440</v>
      </c>
      <c r="R70">
        <v>4260</v>
      </c>
    </row>
    <row r="71" spans="5:18" x14ac:dyDescent="0.3">
      <c r="E71">
        <v>580</v>
      </c>
      <c r="Q71" s="1">
        <f>R71-3200</f>
        <v>336399</v>
      </c>
      <c r="R71" s="1">
        <f>SUM(R9:R70)</f>
        <v>339599</v>
      </c>
    </row>
    <row r="72" spans="5:18" x14ac:dyDescent="0.3">
      <c r="E72">
        <v>673</v>
      </c>
    </row>
    <row r="73" spans="5:18" x14ac:dyDescent="0.3">
      <c r="E73">
        <v>3300</v>
      </c>
    </row>
    <row r="74" spans="5:18" x14ac:dyDescent="0.3">
      <c r="E74">
        <v>869</v>
      </c>
    </row>
    <row r="75" spans="5:18" x14ac:dyDescent="0.3">
      <c r="E75">
        <v>748</v>
      </c>
    </row>
    <row r="76" spans="5:18" x14ac:dyDescent="0.3">
      <c r="E76">
        <v>450</v>
      </c>
    </row>
    <row r="77" spans="5:18" x14ac:dyDescent="0.3">
      <c r="E77">
        <v>825</v>
      </c>
    </row>
    <row r="78" spans="5:18" x14ac:dyDescent="0.3">
      <c r="E78">
        <v>1500</v>
      </c>
    </row>
    <row r="79" spans="5:18" x14ac:dyDescent="0.3">
      <c r="E79">
        <v>1600</v>
      </c>
    </row>
    <row r="80" spans="5:18" x14ac:dyDescent="0.3">
      <c r="E80">
        <v>1815</v>
      </c>
    </row>
    <row r="81" spans="5:5" x14ac:dyDescent="0.3">
      <c r="E81">
        <v>2145</v>
      </c>
    </row>
    <row r="82" spans="5:5" x14ac:dyDescent="0.3">
      <c r="E82">
        <v>2530</v>
      </c>
    </row>
    <row r="85" spans="5:5" x14ac:dyDescent="0.3">
      <c r="E85">
        <f>SUM(E43:E84)</f>
        <v>59055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U404"/>
  <sheetViews>
    <sheetView rightToLeft="1" topLeftCell="B81" zoomScale="120" zoomScaleNormal="120" workbookViewId="0">
      <selection activeCell="B96" sqref="A96:XFD96"/>
    </sheetView>
  </sheetViews>
  <sheetFormatPr defaultColWidth="8.88671875" defaultRowHeight="18" x14ac:dyDescent="0.35"/>
  <cols>
    <col min="1" max="3" width="8.88671875" style="52"/>
    <col min="4" max="4" width="33.6640625" style="52" bestFit="1" customWidth="1"/>
    <col min="5" max="5" width="33.6640625" style="52" customWidth="1"/>
    <col min="6" max="6" width="15.109375" style="52" customWidth="1"/>
    <col min="7" max="7" width="21.5546875" style="120" customWidth="1"/>
    <col min="8" max="8" width="22.5546875" style="52" customWidth="1"/>
    <col min="9" max="12" width="8.88671875" style="52"/>
    <col min="13" max="13" width="15.5546875" style="52" customWidth="1"/>
    <col min="14" max="14" width="18.6640625" style="52" bestFit="1" customWidth="1"/>
    <col min="15" max="19" width="8.88671875" style="52"/>
    <col min="20" max="20" width="4.5546875" style="52" customWidth="1"/>
    <col min="21" max="21" width="16.5546875" style="52" customWidth="1"/>
    <col min="22" max="16384" width="8.88671875" style="52"/>
  </cols>
  <sheetData>
    <row r="7" spans="3:21" x14ac:dyDescent="0.35">
      <c r="U7" s="52" t="s">
        <v>363</v>
      </c>
    </row>
    <row r="11" spans="3:21" x14ac:dyDescent="0.35">
      <c r="G11" s="140" t="s">
        <v>370</v>
      </c>
      <c r="H11" s="140"/>
      <c r="M11" s="140" t="s">
        <v>368</v>
      </c>
      <c r="N11" s="140"/>
    </row>
    <row r="12" spans="3:21" x14ac:dyDescent="0.35">
      <c r="C12" s="52" t="s">
        <v>371</v>
      </c>
      <c r="D12" s="52" t="s">
        <v>365</v>
      </c>
      <c r="G12" s="120" t="s">
        <v>364</v>
      </c>
      <c r="H12" s="52" t="s">
        <v>365</v>
      </c>
    </row>
    <row r="13" spans="3:21" x14ac:dyDescent="0.35">
      <c r="C13" s="52">
        <v>14</v>
      </c>
      <c r="D13" s="52" t="s">
        <v>367</v>
      </c>
      <c r="G13" s="120">
        <v>51</v>
      </c>
      <c r="H13" s="52" t="s">
        <v>84</v>
      </c>
      <c r="M13" s="52" t="s">
        <v>366</v>
      </c>
      <c r="N13" s="52" t="s">
        <v>365</v>
      </c>
    </row>
    <row r="14" spans="3:21" x14ac:dyDescent="0.35">
      <c r="G14" s="120">
        <v>235</v>
      </c>
      <c r="H14" s="52" t="s">
        <v>367</v>
      </c>
      <c r="M14" s="52">
        <v>619</v>
      </c>
      <c r="N14" s="52" t="s">
        <v>367</v>
      </c>
    </row>
    <row r="15" spans="3:21" x14ac:dyDescent="0.35">
      <c r="G15" s="121">
        <f>SUM(G13:G14)</f>
        <v>286</v>
      </c>
      <c r="H15" s="53" t="s">
        <v>372</v>
      </c>
      <c r="M15" s="52">
        <v>211</v>
      </c>
      <c r="N15" s="52" t="s">
        <v>84</v>
      </c>
    </row>
    <row r="16" spans="3:21" x14ac:dyDescent="0.35">
      <c r="N16" s="52" t="s">
        <v>369</v>
      </c>
    </row>
    <row r="17" spans="7:14" x14ac:dyDescent="0.35">
      <c r="G17" s="113"/>
      <c r="M17" s="53">
        <f>SUM(M14:M16)</f>
        <v>830</v>
      </c>
      <c r="N17" s="53" t="s">
        <v>372</v>
      </c>
    </row>
    <row r="33" spans="6:7" x14ac:dyDescent="0.35">
      <c r="F33" s="53"/>
      <c r="G33" s="121" t="s">
        <v>476</v>
      </c>
    </row>
    <row r="34" spans="6:7" ht="18.75" x14ac:dyDescent="0.3">
      <c r="G34" s="120">
        <v>69000</v>
      </c>
    </row>
    <row r="35" spans="6:7" ht="18.75" x14ac:dyDescent="0.3">
      <c r="G35" s="120">
        <v>21000</v>
      </c>
    </row>
    <row r="36" spans="6:7" ht="18.75" x14ac:dyDescent="0.3">
      <c r="G36" s="120">
        <v>130000</v>
      </c>
    </row>
    <row r="37" spans="6:7" ht="18.75" x14ac:dyDescent="0.3">
      <c r="G37" s="120">
        <v>30000</v>
      </c>
    </row>
    <row r="38" spans="6:7" x14ac:dyDescent="0.35">
      <c r="F38" s="53" t="s">
        <v>477</v>
      </c>
      <c r="G38" s="121">
        <f>SUM(G34:G37)</f>
        <v>250000</v>
      </c>
    </row>
    <row r="63" spans="4:8" x14ac:dyDescent="0.35">
      <c r="D63" s="141"/>
      <c r="E63" s="113"/>
    </row>
    <row r="64" spans="4:8" x14ac:dyDescent="0.35">
      <c r="D64" s="141"/>
      <c r="E64" s="113"/>
      <c r="G64" s="120" t="s">
        <v>550</v>
      </c>
      <c r="H64" s="52" t="s">
        <v>185</v>
      </c>
    </row>
    <row r="65" spans="4:8" x14ac:dyDescent="0.35">
      <c r="D65" s="141"/>
      <c r="E65" s="113"/>
      <c r="G65" s="120" t="s">
        <v>551</v>
      </c>
    </row>
    <row r="66" spans="4:8" x14ac:dyDescent="0.35">
      <c r="D66" s="52" t="s">
        <v>549</v>
      </c>
      <c r="G66" s="120" t="s">
        <v>552</v>
      </c>
    </row>
    <row r="67" spans="4:8" ht="18.75" x14ac:dyDescent="0.3">
      <c r="D67" s="52" t="s">
        <v>555</v>
      </c>
    </row>
    <row r="69" spans="4:8" x14ac:dyDescent="0.35">
      <c r="D69" s="52" t="s">
        <v>545</v>
      </c>
      <c r="E69" s="52" t="s">
        <v>548</v>
      </c>
      <c r="F69" s="52" t="s">
        <v>546</v>
      </c>
      <c r="G69" s="120" t="s">
        <v>547</v>
      </c>
      <c r="H69" s="52" t="s">
        <v>4</v>
      </c>
    </row>
    <row r="70" spans="4:8" x14ac:dyDescent="0.35">
      <c r="D70" s="52" t="s">
        <v>555</v>
      </c>
      <c r="E70" s="52" t="s">
        <v>556</v>
      </c>
      <c r="F70" s="52">
        <v>2341000</v>
      </c>
      <c r="H70" s="115">
        <f>F70-G70</f>
        <v>2341000</v>
      </c>
    </row>
    <row r="71" spans="4:8" ht="18.75" x14ac:dyDescent="0.3">
      <c r="H71" s="115"/>
    </row>
    <row r="72" spans="4:8" x14ac:dyDescent="0.35">
      <c r="E72" s="52" t="s">
        <v>310</v>
      </c>
      <c r="F72" s="52">
        <v>341000</v>
      </c>
      <c r="H72" s="115">
        <f>H70+F72-G72</f>
        <v>2682000</v>
      </c>
    </row>
    <row r="73" spans="4:8" x14ac:dyDescent="0.35">
      <c r="E73" s="52" t="s">
        <v>605</v>
      </c>
      <c r="G73" s="120">
        <v>1000000</v>
      </c>
      <c r="H73" s="115">
        <f t="shared" ref="H73:H136" si="0">H72+F73-G73</f>
        <v>1682000</v>
      </c>
    </row>
    <row r="74" spans="4:8" x14ac:dyDescent="0.35">
      <c r="E74" s="118" t="s">
        <v>156</v>
      </c>
      <c r="F74" s="118"/>
      <c r="G74" s="122">
        <v>15000</v>
      </c>
      <c r="H74" s="115">
        <f t="shared" si="0"/>
        <v>1667000</v>
      </c>
    </row>
    <row r="75" spans="4:8" ht="18.75" x14ac:dyDescent="0.3">
      <c r="E75" s="118"/>
      <c r="F75" s="118"/>
      <c r="G75" s="122"/>
      <c r="H75" s="115">
        <f t="shared" si="0"/>
        <v>1667000</v>
      </c>
    </row>
    <row r="76" spans="4:8" x14ac:dyDescent="0.35">
      <c r="E76" s="118" t="s">
        <v>557</v>
      </c>
      <c r="F76" s="118"/>
      <c r="G76" s="122">
        <v>40000</v>
      </c>
      <c r="H76" s="115">
        <f t="shared" si="0"/>
        <v>1627000</v>
      </c>
    </row>
    <row r="77" spans="4:8" x14ac:dyDescent="0.35">
      <c r="E77" s="118" t="s">
        <v>467</v>
      </c>
      <c r="F77" s="118"/>
      <c r="G77" s="122">
        <v>30000</v>
      </c>
      <c r="H77" s="115">
        <f t="shared" si="0"/>
        <v>1597000</v>
      </c>
    </row>
    <row r="78" spans="4:8" x14ac:dyDescent="0.35">
      <c r="E78" s="118" t="s">
        <v>565</v>
      </c>
      <c r="F78" s="118"/>
      <c r="G78" s="122">
        <v>20000</v>
      </c>
      <c r="H78" s="115">
        <f t="shared" si="0"/>
        <v>1577000</v>
      </c>
    </row>
    <row r="79" spans="4:8" ht="18.75" x14ac:dyDescent="0.3">
      <c r="E79" s="118"/>
      <c r="F79" s="118"/>
      <c r="G79" s="122"/>
      <c r="H79" s="115">
        <f t="shared" si="0"/>
        <v>1577000</v>
      </c>
    </row>
    <row r="80" spans="4:8" x14ac:dyDescent="0.35">
      <c r="E80" s="124" t="s">
        <v>320</v>
      </c>
      <c r="F80" s="124"/>
      <c r="G80" s="125">
        <v>50000</v>
      </c>
      <c r="H80" s="126">
        <f t="shared" si="0"/>
        <v>1527000</v>
      </c>
    </row>
    <row r="81" spans="4:8" x14ac:dyDescent="0.35">
      <c r="E81" s="118" t="s">
        <v>84</v>
      </c>
      <c r="F81" s="118"/>
      <c r="G81" s="122">
        <v>20000</v>
      </c>
      <c r="H81" s="115">
        <f t="shared" si="0"/>
        <v>1507000</v>
      </c>
    </row>
    <row r="82" spans="4:8" x14ac:dyDescent="0.35">
      <c r="E82" s="118" t="s">
        <v>69</v>
      </c>
      <c r="F82" s="118"/>
      <c r="G82" s="122">
        <v>33150</v>
      </c>
      <c r="H82" s="115">
        <f t="shared" si="0"/>
        <v>1473850</v>
      </c>
    </row>
    <row r="83" spans="4:8" x14ac:dyDescent="0.35">
      <c r="E83" s="118" t="s">
        <v>558</v>
      </c>
      <c r="F83" s="118"/>
      <c r="G83" s="122">
        <v>2850</v>
      </c>
      <c r="H83" s="115">
        <f t="shared" si="0"/>
        <v>1471000</v>
      </c>
    </row>
    <row r="84" spans="4:8" x14ac:dyDescent="0.35">
      <c r="E84" s="118" t="s">
        <v>566</v>
      </c>
      <c r="F84" s="118"/>
      <c r="G84" s="122">
        <v>3000</v>
      </c>
      <c r="H84" s="115">
        <f t="shared" si="0"/>
        <v>1468000</v>
      </c>
    </row>
    <row r="85" spans="4:8" x14ac:dyDescent="0.35">
      <c r="E85" s="118" t="s">
        <v>343</v>
      </c>
      <c r="F85" s="118"/>
      <c r="G85" s="122">
        <v>1200</v>
      </c>
      <c r="H85" s="115">
        <f t="shared" si="0"/>
        <v>1466800</v>
      </c>
    </row>
    <row r="86" spans="4:8" x14ac:dyDescent="0.35">
      <c r="E86" s="118" t="s">
        <v>120</v>
      </c>
      <c r="F86" s="118"/>
      <c r="G86" s="122">
        <v>20000</v>
      </c>
      <c r="H86" s="115">
        <f t="shared" si="0"/>
        <v>1446800</v>
      </c>
    </row>
    <row r="87" spans="4:8" x14ac:dyDescent="0.35">
      <c r="E87" s="118" t="s">
        <v>264</v>
      </c>
      <c r="F87" s="118"/>
      <c r="G87" s="122">
        <v>25000</v>
      </c>
      <c r="H87" s="115">
        <f t="shared" si="0"/>
        <v>1421800</v>
      </c>
    </row>
    <row r="88" spans="4:8" x14ac:dyDescent="0.35">
      <c r="E88" s="118" t="s">
        <v>163</v>
      </c>
      <c r="F88" s="118"/>
      <c r="G88" s="122">
        <v>10000</v>
      </c>
      <c r="H88" s="115">
        <f t="shared" si="0"/>
        <v>1411800</v>
      </c>
    </row>
    <row r="89" spans="4:8" x14ac:dyDescent="0.35">
      <c r="E89" s="118" t="s">
        <v>38</v>
      </c>
      <c r="F89" s="118"/>
      <c r="G89" s="122">
        <v>5000</v>
      </c>
      <c r="H89" s="115">
        <f t="shared" si="0"/>
        <v>1406800</v>
      </c>
    </row>
    <row r="90" spans="4:8" x14ac:dyDescent="0.35">
      <c r="E90" s="118" t="s">
        <v>57</v>
      </c>
      <c r="F90" s="118"/>
      <c r="G90" s="122">
        <v>5000</v>
      </c>
      <c r="H90" s="115">
        <f t="shared" si="0"/>
        <v>1401800</v>
      </c>
    </row>
    <row r="91" spans="4:8" x14ac:dyDescent="0.35">
      <c r="E91" s="124" t="s">
        <v>347</v>
      </c>
      <c r="F91" s="124"/>
      <c r="G91" s="125">
        <v>20000</v>
      </c>
      <c r="H91" s="126">
        <f t="shared" si="0"/>
        <v>1381800</v>
      </c>
    </row>
    <row r="92" spans="4:8" x14ac:dyDescent="0.35">
      <c r="E92" s="124" t="s">
        <v>561</v>
      </c>
      <c r="F92" s="124"/>
      <c r="G92" s="125">
        <v>17000</v>
      </c>
      <c r="H92" s="126">
        <f t="shared" si="0"/>
        <v>1364800</v>
      </c>
    </row>
    <row r="93" spans="4:8" x14ac:dyDescent="0.35">
      <c r="D93" s="52">
        <v>11500</v>
      </c>
      <c r="E93" s="118" t="s">
        <v>567</v>
      </c>
      <c r="F93" s="118"/>
      <c r="G93" s="122">
        <v>13000</v>
      </c>
      <c r="H93" s="115">
        <f t="shared" si="0"/>
        <v>1351800</v>
      </c>
    </row>
    <row r="94" spans="4:8" x14ac:dyDescent="0.35">
      <c r="E94" s="118" t="s">
        <v>457</v>
      </c>
      <c r="F94" s="118"/>
      <c r="G94" s="122">
        <v>150000</v>
      </c>
      <c r="H94" s="115">
        <f t="shared" si="0"/>
        <v>1201800</v>
      </c>
    </row>
    <row r="95" spans="4:8" x14ac:dyDescent="0.35">
      <c r="E95" s="118" t="s">
        <v>559</v>
      </c>
      <c r="F95" s="118"/>
      <c r="G95" s="122">
        <v>15000</v>
      </c>
      <c r="H95" s="115">
        <f t="shared" si="0"/>
        <v>1186800</v>
      </c>
    </row>
    <row r="96" spans="4:8" x14ac:dyDescent="0.35">
      <c r="E96" s="118" t="s">
        <v>154</v>
      </c>
      <c r="F96" s="118"/>
      <c r="G96" s="122">
        <v>30000</v>
      </c>
      <c r="H96" s="115">
        <f t="shared" si="0"/>
        <v>1156800</v>
      </c>
    </row>
    <row r="97" spans="5:8" x14ac:dyDescent="0.35">
      <c r="E97" s="118" t="s">
        <v>562</v>
      </c>
      <c r="F97" s="118"/>
      <c r="G97" s="122">
        <v>30000</v>
      </c>
      <c r="H97" s="115">
        <f t="shared" si="0"/>
        <v>1126800</v>
      </c>
    </row>
    <row r="98" spans="5:8" x14ac:dyDescent="0.35">
      <c r="E98" s="118" t="s">
        <v>563</v>
      </c>
      <c r="F98" s="118"/>
      <c r="G98" s="122">
        <v>15000</v>
      </c>
      <c r="H98" s="115">
        <f t="shared" si="0"/>
        <v>1111800</v>
      </c>
    </row>
    <row r="99" spans="5:8" x14ac:dyDescent="0.35">
      <c r="E99" s="118" t="s">
        <v>560</v>
      </c>
      <c r="F99" s="118"/>
      <c r="G99" s="122">
        <v>30000</v>
      </c>
      <c r="H99" s="115">
        <f t="shared" si="0"/>
        <v>1081800</v>
      </c>
    </row>
    <row r="100" spans="5:8" x14ac:dyDescent="0.35">
      <c r="E100" s="118"/>
      <c r="F100" s="118"/>
      <c r="G100" s="122"/>
      <c r="H100" s="115">
        <f t="shared" si="0"/>
        <v>1081800</v>
      </c>
    </row>
    <row r="101" spans="5:8" x14ac:dyDescent="0.35">
      <c r="E101" s="118" t="s">
        <v>229</v>
      </c>
      <c r="F101" s="118"/>
      <c r="G101" s="122">
        <v>10000</v>
      </c>
      <c r="H101" s="115">
        <f t="shared" si="0"/>
        <v>1071800</v>
      </c>
    </row>
    <row r="102" spans="5:8" x14ac:dyDescent="0.35">
      <c r="E102" s="118" t="s">
        <v>114</v>
      </c>
      <c r="F102" s="118"/>
      <c r="G102" s="122">
        <v>50000</v>
      </c>
      <c r="H102" s="115">
        <f t="shared" si="0"/>
        <v>1021800</v>
      </c>
    </row>
    <row r="103" spans="5:8" x14ac:dyDescent="0.35">
      <c r="E103" s="118" t="s">
        <v>593</v>
      </c>
      <c r="F103" s="118"/>
      <c r="G103" s="122">
        <v>20000</v>
      </c>
      <c r="H103" s="115">
        <f t="shared" si="0"/>
        <v>1001800</v>
      </c>
    </row>
    <row r="104" spans="5:8" x14ac:dyDescent="0.35">
      <c r="E104" s="118" t="s">
        <v>594</v>
      </c>
      <c r="F104" s="118"/>
      <c r="G104" s="122">
        <v>3000</v>
      </c>
      <c r="H104" s="115">
        <f t="shared" si="0"/>
        <v>998800</v>
      </c>
    </row>
    <row r="105" spans="5:8" x14ac:dyDescent="0.35">
      <c r="E105" s="118" t="s">
        <v>595</v>
      </c>
      <c r="F105" s="118"/>
      <c r="G105" s="122">
        <v>4500</v>
      </c>
      <c r="H105" s="115">
        <f t="shared" si="0"/>
        <v>994300</v>
      </c>
    </row>
    <row r="106" spans="5:8" x14ac:dyDescent="0.35">
      <c r="E106" s="118" t="s">
        <v>17</v>
      </c>
      <c r="F106" s="118"/>
      <c r="G106" s="122">
        <v>5000</v>
      </c>
      <c r="H106" s="115">
        <f t="shared" si="0"/>
        <v>989300</v>
      </c>
    </row>
    <row r="107" spans="5:8" x14ac:dyDescent="0.35">
      <c r="E107" s="118" t="s">
        <v>41</v>
      </c>
      <c r="F107" s="118"/>
      <c r="G107" s="122">
        <v>10000</v>
      </c>
      <c r="H107" s="115">
        <f t="shared" si="0"/>
        <v>979300</v>
      </c>
    </row>
    <row r="108" spans="5:8" x14ac:dyDescent="0.35">
      <c r="E108" s="118" t="s">
        <v>566</v>
      </c>
      <c r="F108" s="118"/>
      <c r="G108" s="122">
        <v>30000</v>
      </c>
      <c r="H108" s="115">
        <f t="shared" si="0"/>
        <v>949300</v>
      </c>
    </row>
    <row r="109" spans="5:8" x14ac:dyDescent="0.35">
      <c r="E109" s="118" t="s">
        <v>596</v>
      </c>
      <c r="F109" s="118"/>
      <c r="G109" s="122">
        <v>10000</v>
      </c>
      <c r="H109" s="115">
        <f t="shared" si="0"/>
        <v>939300</v>
      </c>
    </row>
    <row r="110" spans="5:8" x14ac:dyDescent="0.35">
      <c r="E110" s="118" t="s">
        <v>437</v>
      </c>
      <c r="F110" s="118"/>
      <c r="G110" s="122">
        <v>5000</v>
      </c>
      <c r="H110" s="115">
        <f t="shared" si="0"/>
        <v>934300</v>
      </c>
    </row>
    <row r="111" spans="5:8" x14ac:dyDescent="0.35">
      <c r="E111" s="118" t="s">
        <v>597</v>
      </c>
      <c r="F111" s="118"/>
      <c r="G111" s="122">
        <v>2000</v>
      </c>
      <c r="H111" s="115">
        <f t="shared" si="0"/>
        <v>932300</v>
      </c>
    </row>
    <row r="112" spans="5:8" x14ac:dyDescent="0.35">
      <c r="E112" s="118" t="s">
        <v>55</v>
      </c>
      <c r="F112" s="118"/>
      <c r="G112" s="122">
        <v>300</v>
      </c>
      <c r="H112" s="115">
        <f t="shared" si="0"/>
        <v>932000</v>
      </c>
    </row>
    <row r="113" spans="5:8" x14ac:dyDescent="0.35">
      <c r="E113" s="118" t="s">
        <v>81</v>
      </c>
      <c r="F113" s="118"/>
      <c r="G113" s="122">
        <v>5000</v>
      </c>
      <c r="H113" s="115">
        <f t="shared" si="0"/>
        <v>927000</v>
      </c>
    </row>
    <row r="114" spans="5:8" x14ac:dyDescent="0.35">
      <c r="E114" s="118" t="s">
        <v>106</v>
      </c>
      <c r="F114" s="118"/>
      <c r="G114" s="123">
        <v>2000</v>
      </c>
      <c r="H114" s="115">
        <f t="shared" si="0"/>
        <v>925000</v>
      </c>
    </row>
    <row r="115" spans="5:8" x14ac:dyDescent="0.35">
      <c r="E115" s="52" t="s">
        <v>598</v>
      </c>
      <c r="F115" s="52">
        <v>9800</v>
      </c>
      <c r="G115" s="113"/>
      <c r="H115" s="115">
        <f t="shared" si="0"/>
        <v>934800</v>
      </c>
    </row>
    <row r="116" spans="5:8" x14ac:dyDescent="0.35">
      <c r="E116" s="52" t="s">
        <v>602</v>
      </c>
      <c r="G116" s="113">
        <v>250000</v>
      </c>
      <c r="H116" s="115">
        <f t="shared" si="0"/>
        <v>684800</v>
      </c>
    </row>
    <row r="117" spans="5:8" x14ac:dyDescent="0.35">
      <c r="G117" s="113"/>
      <c r="H117" s="115">
        <f t="shared" si="0"/>
        <v>684800</v>
      </c>
    </row>
    <row r="118" spans="5:8" x14ac:dyDescent="0.35">
      <c r="G118" s="113"/>
      <c r="H118" s="115">
        <f t="shared" si="0"/>
        <v>684800</v>
      </c>
    </row>
    <row r="119" spans="5:8" x14ac:dyDescent="0.35">
      <c r="G119" s="113"/>
      <c r="H119" s="115">
        <f t="shared" si="0"/>
        <v>684800</v>
      </c>
    </row>
    <row r="120" spans="5:8" x14ac:dyDescent="0.35">
      <c r="G120" s="113"/>
      <c r="H120" s="115">
        <f t="shared" si="0"/>
        <v>684800</v>
      </c>
    </row>
    <row r="121" spans="5:8" x14ac:dyDescent="0.35">
      <c r="G121" s="113"/>
      <c r="H121" s="115">
        <f t="shared" si="0"/>
        <v>684800</v>
      </c>
    </row>
    <row r="122" spans="5:8" x14ac:dyDescent="0.35">
      <c r="G122" s="113"/>
      <c r="H122" s="115">
        <f t="shared" si="0"/>
        <v>684800</v>
      </c>
    </row>
    <row r="123" spans="5:8" x14ac:dyDescent="0.35">
      <c r="G123" s="113"/>
      <c r="H123" s="115">
        <f t="shared" si="0"/>
        <v>684800</v>
      </c>
    </row>
    <row r="124" spans="5:8" x14ac:dyDescent="0.35">
      <c r="G124" s="113"/>
      <c r="H124" s="115">
        <f t="shared" si="0"/>
        <v>684800</v>
      </c>
    </row>
    <row r="125" spans="5:8" x14ac:dyDescent="0.35">
      <c r="G125" s="113"/>
      <c r="H125" s="115">
        <f t="shared" si="0"/>
        <v>684800</v>
      </c>
    </row>
    <row r="126" spans="5:8" x14ac:dyDescent="0.35">
      <c r="G126" s="113"/>
      <c r="H126" s="115">
        <f t="shared" si="0"/>
        <v>684800</v>
      </c>
    </row>
    <row r="127" spans="5:8" x14ac:dyDescent="0.35">
      <c r="G127" s="113"/>
      <c r="H127" s="115">
        <f t="shared" si="0"/>
        <v>684800</v>
      </c>
    </row>
    <row r="128" spans="5:8" x14ac:dyDescent="0.35">
      <c r="G128" s="113"/>
      <c r="H128" s="115">
        <f t="shared" si="0"/>
        <v>684800</v>
      </c>
    </row>
    <row r="129" spans="7:8" x14ac:dyDescent="0.35">
      <c r="G129" s="113"/>
      <c r="H129" s="115">
        <f t="shared" si="0"/>
        <v>684800</v>
      </c>
    </row>
    <row r="130" spans="7:8" x14ac:dyDescent="0.35">
      <c r="G130" s="113"/>
      <c r="H130" s="115">
        <f t="shared" si="0"/>
        <v>684800</v>
      </c>
    </row>
    <row r="131" spans="7:8" x14ac:dyDescent="0.35">
      <c r="G131" s="113"/>
      <c r="H131" s="115">
        <f t="shared" si="0"/>
        <v>684800</v>
      </c>
    </row>
    <row r="132" spans="7:8" x14ac:dyDescent="0.35">
      <c r="G132" s="113"/>
      <c r="H132" s="115">
        <f t="shared" si="0"/>
        <v>684800</v>
      </c>
    </row>
    <row r="133" spans="7:8" x14ac:dyDescent="0.35">
      <c r="G133" s="113"/>
      <c r="H133" s="115">
        <f t="shared" si="0"/>
        <v>684800</v>
      </c>
    </row>
    <row r="134" spans="7:8" x14ac:dyDescent="0.35">
      <c r="G134" s="113"/>
      <c r="H134" s="115">
        <f t="shared" si="0"/>
        <v>684800</v>
      </c>
    </row>
    <row r="135" spans="7:8" x14ac:dyDescent="0.35">
      <c r="G135" s="113"/>
      <c r="H135" s="115">
        <f t="shared" si="0"/>
        <v>684800</v>
      </c>
    </row>
    <row r="136" spans="7:8" x14ac:dyDescent="0.35">
      <c r="G136" s="113"/>
      <c r="H136" s="115">
        <f t="shared" si="0"/>
        <v>684800</v>
      </c>
    </row>
    <row r="137" spans="7:8" x14ac:dyDescent="0.35">
      <c r="G137" s="113"/>
      <c r="H137" s="115">
        <f t="shared" ref="H137:H143" si="1">H136+F137-G137</f>
        <v>684800</v>
      </c>
    </row>
    <row r="138" spans="7:8" x14ac:dyDescent="0.35">
      <c r="G138" s="113"/>
      <c r="H138" s="115">
        <f t="shared" si="1"/>
        <v>684800</v>
      </c>
    </row>
    <row r="139" spans="7:8" x14ac:dyDescent="0.35">
      <c r="G139" s="113"/>
      <c r="H139" s="115">
        <f t="shared" si="1"/>
        <v>684800</v>
      </c>
    </row>
    <row r="140" spans="7:8" x14ac:dyDescent="0.35">
      <c r="G140" s="113"/>
      <c r="H140" s="115">
        <f t="shared" si="1"/>
        <v>684800</v>
      </c>
    </row>
    <row r="141" spans="7:8" x14ac:dyDescent="0.35">
      <c r="G141" s="113"/>
      <c r="H141" s="115">
        <f t="shared" si="1"/>
        <v>684800</v>
      </c>
    </row>
    <row r="142" spans="7:8" x14ac:dyDescent="0.35">
      <c r="G142" s="113"/>
      <c r="H142" s="115">
        <f t="shared" si="1"/>
        <v>684800</v>
      </c>
    </row>
    <row r="143" spans="7:8" x14ac:dyDescent="0.35">
      <c r="G143" s="113"/>
      <c r="H143" s="115">
        <f t="shared" si="1"/>
        <v>684800</v>
      </c>
    </row>
    <row r="144" spans="7:8" x14ac:dyDescent="0.35">
      <c r="G144" s="113"/>
      <c r="H144" s="115"/>
    </row>
    <row r="145" spans="7:8" x14ac:dyDescent="0.35">
      <c r="G145" s="113"/>
      <c r="H145" s="115"/>
    </row>
    <row r="146" spans="7:8" x14ac:dyDescent="0.35">
      <c r="G146" s="113"/>
      <c r="H146" s="115"/>
    </row>
    <row r="147" spans="7:8" x14ac:dyDescent="0.35">
      <c r="G147" s="113"/>
      <c r="H147" s="115"/>
    </row>
    <row r="148" spans="7:8" x14ac:dyDescent="0.35">
      <c r="G148" s="113"/>
      <c r="H148" s="115"/>
    </row>
    <row r="149" spans="7:8" x14ac:dyDescent="0.35">
      <c r="G149" s="113"/>
      <c r="H149" s="115"/>
    </row>
    <row r="150" spans="7:8" x14ac:dyDescent="0.35">
      <c r="G150" s="113"/>
      <c r="H150" s="115"/>
    </row>
    <row r="151" spans="7:8" x14ac:dyDescent="0.35">
      <c r="G151" s="113"/>
      <c r="H151" s="115"/>
    </row>
    <row r="152" spans="7:8" x14ac:dyDescent="0.35">
      <c r="G152" s="113"/>
      <c r="H152" s="115"/>
    </row>
    <row r="153" spans="7:8" x14ac:dyDescent="0.35">
      <c r="G153" s="113"/>
      <c r="H153" s="115"/>
    </row>
    <row r="154" spans="7:8" x14ac:dyDescent="0.35">
      <c r="G154" s="113"/>
      <c r="H154" s="115"/>
    </row>
    <row r="155" spans="7:8" x14ac:dyDescent="0.35">
      <c r="G155" s="113"/>
      <c r="H155" s="115"/>
    </row>
    <row r="156" spans="7:8" x14ac:dyDescent="0.35">
      <c r="G156" s="113"/>
      <c r="H156" s="115"/>
    </row>
    <row r="157" spans="7:8" x14ac:dyDescent="0.35">
      <c r="G157" s="113"/>
      <c r="H157" s="115"/>
    </row>
    <row r="158" spans="7:8" x14ac:dyDescent="0.35">
      <c r="G158" s="113"/>
      <c r="H158" s="115"/>
    </row>
    <row r="159" spans="7:8" x14ac:dyDescent="0.35">
      <c r="G159" s="113"/>
      <c r="H159" s="115"/>
    </row>
    <row r="160" spans="7:8" x14ac:dyDescent="0.35">
      <c r="G160" s="113"/>
      <c r="H160" s="115"/>
    </row>
    <row r="161" spans="7:8" x14ac:dyDescent="0.35">
      <c r="G161" s="113"/>
      <c r="H161" s="115"/>
    </row>
    <row r="162" spans="7:8" x14ac:dyDescent="0.35">
      <c r="G162" s="113"/>
      <c r="H162" s="115"/>
    </row>
    <row r="163" spans="7:8" x14ac:dyDescent="0.35">
      <c r="G163" s="113"/>
      <c r="H163" s="115"/>
    </row>
    <row r="164" spans="7:8" x14ac:dyDescent="0.35">
      <c r="G164" s="113"/>
      <c r="H164" s="115"/>
    </row>
    <row r="165" spans="7:8" x14ac:dyDescent="0.35">
      <c r="G165" s="113"/>
      <c r="H165" s="115"/>
    </row>
    <row r="166" spans="7:8" x14ac:dyDescent="0.35">
      <c r="G166" s="113"/>
      <c r="H166" s="115"/>
    </row>
    <row r="167" spans="7:8" x14ac:dyDescent="0.35">
      <c r="G167" s="113"/>
      <c r="H167" s="115"/>
    </row>
    <row r="168" spans="7:8" x14ac:dyDescent="0.35">
      <c r="G168" s="113"/>
      <c r="H168" s="115"/>
    </row>
    <row r="169" spans="7:8" x14ac:dyDescent="0.35">
      <c r="G169" s="113"/>
      <c r="H169" s="115"/>
    </row>
    <row r="170" spans="7:8" x14ac:dyDescent="0.35">
      <c r="G170" s="113"/>
      <c r="H170" s="115"/>
    </row>
    <row r="171" spans="7:8" x14ac:dyDescent="0.35">
      <c r="G171" s="113"/>
      <c r="H171" s="115"/>
    </row>
    <row r="172" spans="7:8" x14ac:dyDescent="0.35">
      <c r="G172" s="113"/>
      <c r="H172" s="115"/>
    </row>
    <row r="173" spans="7:8" x14ac:dyDescent="0.35">
      <c r="G173" s="113"/>
      <c r="H173" s="115"/>
    </row>
    <row r="174" spans="7:8" x14ac:dyDescent="0.35">
      <c r="G174" s="113"/>
      <c r="H174" s="115"/>
    </row>
    <row r="175" spans="7:8" x14ac:dyDescent="0.35">
      <c r="G175" s="113"/>
      <c r="H175" s="115"/>
    </row>
    <row r="176" spans="7:8" x14ac:dyDescent="0.35">
      <c r="G176" s="113"/>
      <c r="H176" s="115"/>
    </row>
    <row r="177" spans="7:8" x14ac:dyDescent="0.35">
      <c r="G177" s="113"/>
      <c r="H177" s="115"/>
    </row>
    <row r="178" spans="7:8" x14ac:dyDescent="0.35">
      <c r="G178" s="113"/>
      <c r="H178" s="115"/>
    </row>
    <row r="179" spans="7:8" x14ac:dyDescent="0.35">
      <c r="G179" s="113"/>
      <c r="H179" s="115"/>
    </row>
    <row r="180" spans="7:8" x14ac:dyDescent="0.35">
      <c r="G180" s="113"/>
      <c r="H180" s="115"/>
    </row>
    <row r="181" spans="7:8" x14ac:dyDescent="0.35">
      <c r="G181" s="113"/>
      <c r="H181" s="115"/>
    </row>
    <row r="182" spans="7:8" x14ac:dyDescent="0.35">
      <c r="G182" s="113"/>
      <c r="H182" s="115"/>
    </row>
    <row r="183" spans="7:8" x14ac:dyDescent="0.35">
      <c r="G183" s="113"/>
      <c r="H183" s="115"/>
    </row>
    <row r="184" spans="7:8" x14ac:dyDescent="0.35">
      <c r="G184" s="113"/>
      <c r="H184" s="115"/>
    </row>
    <row r="185" spans="7:8" x14ac:dyDescent="0.35">
      <c r="G185" s="113"/>
      <c r="H185" s="115"/>
    </row>
    <row r="186" spans="7:8" x14ac:dyDescent="0.35">
      <c r="G186" s="113"/>
      <c r="H186" s="115"/>
    </row>
    <row r="187" spans="7:8" x14ac:dyDescent="0.35">
      <c r="G187" s="113"/>
      <c r="H187" s="115"/>
    </row>
    <row r="188" spans="7:8" x14ac:dyDescent="0.35">
      <c r="G188" s="113"/>
      <c r="H188" s="115"/>
    </row>
    <row r="189" spans="7:8" x14ac:dyDescent="0.35">
      <c r="G189" s="113"/>
      <c r="H189" s="115"/>
    </row>
    <row r="190" spans="7:8" x14ac:dyDescent="0.35">
      <c r="G190" s="113"/>
      <c r="H190" s="115"/>
    </row>
    <row r="191" spans="7:8" x14ac:dyDescent="0.35">
      <c r="G191" s="113"/>
      <c r="H191" s="115"/>
    </row>
    <row r="192" spans="7:8" x14ac:dyDescent="0.35">
      <c r="G192" s="113"/>
      <c r="H192" s="115"/>
    </row>
    <row r="193" spans="7:8" x14ac:dyDescent="0.35">
      <c r="G193" s="113"/>
      <c r="H193" s="115"/>
    </row>
    <row r="194" spans="7:8" x14ac:dyDescent="0.35">
      <c r="G194" s="113"/>
      <c r="H194" s="115"/>
    </row>
    <row r="195" spans="7:8" x14ac:dyDescent="0.35">
      <c r="G195" s="113"/>
      <c r="H195" s="115"/>
    </row>
    <row r="196" spans="7:8" x14ac:dyDescent="0.35">
      <c r="G196" s="113"/>
      <c r="H196" s="115"/>
    </row>
    <row r="197" spans="7:8" x14ac:dyDescent="0.35">
      <c r="G197" s="113"/>
      <c r="H197" s="115"/>
    </row>
    <row r="198" spans="7:8" x14ac:dyDescent="0.35">
      <c r="G198" s="113"/>
      <c r="H198" s="115"/>
    </row>
    <row r="199" spans="7:8" x14ac:dyDescent="0.35">
      <c r="G199" s="113"/>
      <c r="H199" s="115"/>
    </row>
    <row r="200" spans="7:8" x14ac:dyDescent="0.35">
      <c r="G200" s="113"/>
      <c r="H200" s="115"/>
    </row>
    <row r="201" spans="7:8" x14ac:dyDescent="0.35">
      <c r="G201" s="113"/>
      <c r="H201" s="115"/>
    </row>
    <row r="202" spans="7:8" x14ac:dyDescent="0.35">
      <c r="G202" s="113"/>
      <c r="H202" s="115"/>
    </row>
    <row r="203" spans="7:8" x14ac:dyDescent="0.35">
      <c r="G203" s="113"/>
      <c r="H203" s="115"/>
    </row>
    <row r="204" spans="7:8" x14ac:dyDescent="0.35">
      <c r="G204" s="113"/>
      <c r="H204" s="115"/>
    </row>
    <row r="205" spans="7:8" x14ac:dyDescent="0.35">
      <c r="G205" s="113"/>
      <c r="H205" s="115"/>
    </row>
    <row r="206" spans="7:8" x14ac:dyDescent="0.35">
      <c r="G206" s="113"/>
      <c r="H206" s="115"/>
    </row>
    <row r="207" spans="7:8" x14ac:dyDescent="0.35">
      <c r="G207" s="113"/>
      <c r="H207" s="115"/>
    </row>
    <row r="208" spans="7:8" x14ac:dyDescent="0.35">
      <c r="G208" s="113"/>
      <c r="H208" s="115"/>
    </row>
    <row r="209" spans="7:8" x14ac:dyDescent="0.35">
      <c r="G209" s="113"/>
      <c r="H209" s="115"/>
    </row>
    <row r="210" spans="7:8" x14ac:dyDescent="0.35">
      <c r="G210" s="113"/>
      <c r="H210" s="115"/>
    </row>
    <row r="211" spans="7:8" x14ac:dyDescent="0.35">
      <c r="G211" s="113"/>
      <c r="H211" s="115"/>
    </row>
    <row r="212" spans="7:8" x14ac:dyDescent="0.35">
      <c r="G212" s="113"/>
      <c r="H212" s="115"/>
    </row>
    <row r="213" spans="7:8" x14ac:dyDescent="0.35">
      <c r="G213" s="113"/>
      <c r="H213" s="115"/>
    </row>
    <row r="214" spans="7:8" x14ac:dyDescent="0.35">
      <c r="G214" s="113"/>
      <c r="H214" s="115"/>
    </row>
    <row r="215" spans="7:8" x14ac:dyDescent="0.35">
      <c r="G215" s="113"/>
      <c r="H215" s="115"/>
    </row>
    <row r="216" spans="7:8" x14ac:dyDescent="0.35">
      <c r="G216" s="113"/>
      <c r="H216" s="115"/>
    </row>
    <row r="217" spans="7:8" x14ac:dyDescent="0.35">
      <c r="G217" s="113"/>
      <c r="H217" s="115"/>
    </row>
    <row r="218" spans="7:8" x14ac:dyDescent="0.35">
      <c r="G218" s="113"/>
      <c r="H218" s="115"/>
    </row>
    <row r="219" spans="7:8" x14ac:dyDescent="0.35">
      <c r="G219" s="113"/>
      <c r="H219" s="115"/>
    </row>
    <row r="220" spans="7:8" x14ac:dyDescent="0.35">
      <c r="G220" s="113"/>
      <c r="H220" s="115"/>
    </row>
    <row r="221" spans="7:8" x14ac:dyDescent="0.35">
      <c r="G221" s="113"/>
      <c r="H221" s="115"/>
    </row>
    <row r="222" spans="7:8" x14ac:dyDescent="0.35">
      <c r="G222" s="113"/>
      <c r="H222" s="115"/>
    </row>
    <row r="223" spans="7:8" x14ac:dyDescent="0.35">
      <c r="G223" s="113"/>
      <c r="H223" s="115"/>
    </row>
    <row r="224" spans="7:8" x14ac:dyDescent="0.35">
      <c r="G224" s="113"/>
      <c r="H224" s="115"/>
    </row>
    <row r="225" spans="7:8" x14ac:dyDescent="0.35">
      <c r="G225" s="113"/>
      <c r="H225" s="115"/>
    </row>
    <row r="226" spans="7:8" x14ac:dyDescent="0.35">
      <c r="G226" s="113"/>
      <c r="H226" s="115"/>
    </row>
    <row r="227" spans="7:8" x14ac:dyDescent="0.35">
      <c r="G227" s="113"/>
      <c r="H227" s="115"/>
    </row>
    <row r="228" spans="7:8" x14ac:dyDescent="0.35">
      <c r="G228" s="113"/>
      <c r="H228" s="115"/>
    </row>
    <row r="229" spans="7:8" x14ac:dyDescent="0.35">
      <c r="G229" s="113"/>
      <c r="H229" s="115"/>
    </row>
    <row r="230" spans="7:8" x14ac:dyDescent="0.35">
      <c r="G230" s="113"/>
      <c r="H230" s="115"/>
    </row>
    <row r="231" spans="7:8" x14ac:dyDescent="0.35">
      <c r="G231" s="113"/>
      <c r="H231" s="115"/>
    </row>
    <row r="232" spans="7:8" x14ac:dyDescent="0.35">
      <c r="G232" s="113"/>
      <c r="H232" s="115"/>
    </row>
    <row r="233" spans="7:8" x14ac:dyDescent="0.35">
      <c r="G233" s="113"/>
      <c r="H233" s="115"/>
    </row>
    <row r="234" spans="7:8" x14ac:dyDescent="0.35">
      <c r="G234" s="113"/>
      <c r="H234" s="115"/>
    </row>
    <row r="235" spans="7:8" x14ac:dyDescent="0.35">
      <c r="G235" s="113"/>
      <c r="H235" s="115"/>
    </row>
    <row r="236" spans="7:8" x14ac:dyDescent="0.35">
      <c r="G236" s="113"/>
      <c r="H236" s="115"/>
    </row>
    <row r="237" spans="7:8" x14ac:dyDescent="0.35">
      <c r="G237" s="113"/>
      <c r="H237" s="115"/>
    </row>
    <row r="238" spans="7:8" x14ac:dyDescent="0.35">
      <c r="G238" s="113"/>
      <c r="H238" s="115"/>
    </row>
    <row r="239" spans="7:8" x14ac:dyDescent="0.35">
      <c r="G239" s="113"/>
      <c r="H239" s="115"/>
    </row>
    <row r="240" spans="7:8" x14ac:dyDescent="0.35">
      <c r="G240" s="113"/>
      <c r="H240" s="115"/>
    </row>
    <row r="241" spans="7:8" x14ac:dyDescent="0.35">
      <c r="G241" s="113"/>
      <c r="H241" s="115"/>
    </row>
    <row r="242" spans="7:8" x14ac:dyDescent="0.35">
      <c r="G242" s="113"/>
      <c r="H242" s="115"/>
    </row>
    <row r="243" spans="7:8" x14ac:dyDescent="0.35">
      <c r="G243" s="113"/>
      <c r="H243" s="115"/>
    </row>
    <row r="244" spans="7:8" x14ac:dyDescent="0.35">
      <c r="G244" s="113"/>
      <c r="H244" s="115"/>
    </row>
    <row r="245" spans="7:8" x14ac:dyDescent="0.35">
      <c r="G245" s="113"/>
      <c r="H245" s="115"/>
    </row>
    <row r="246" spans="7:8" x14ac:dyDescent="0.35">
      <c r="G246" s="113"/>
      <c r="H246" s="115"/>
    </row>
    <row r="247" spans="7:8" x14ac:dyDescent="0.35">
      <c r="G247" s="113"/>
      <c r="H247" s="115"/>
    </row>
    <row r="248" spans="7:8" x14ac:dyDescent="0.35">
      <c r="G248" s="113"/>
      <c r="H248" s="115"/>
    </row>
    <row r="249" spans="7:8" x14ac:dyDescent="0.35">
      <c r="G249" s="113"/>
      <c r="H249" s="115"/>
    </row>
    <row r="250" spans="7:8" x14ac:dyDescent="0.35">
      <c r="G250" s="113"/>
      <c r="H250" s="115"/>
    </row>
    <row r="251" spans="7:8" x14ac:dyDescent="0.35">
      <c r="G251" s="113"/>
      <c r="H251" s="115"/>
    </row>
    <row r="252" spans="7:8" x14ac:dyDescent="0.35">
      <c r="G252" s="113"/>
      <c r="H252" s="115"/>
    </row>
    <row r="253" spans="7:8" x14ac:dyDescent="0.35">
      <c r="G253" s="113"/>
      <c r="H253" s="115"/>
    </row>
    <row r="254" spans="7:8" x14ac:dyDescent="0.35">
      <c r="G254" s="113"/>
      <c r="H254" s="115"/>
    </row>
    <row r="255" spans="7:8" x14ac:dyDescent="0.35">
      <c r="G255" s="113"/>
      <c r="H255" s="115"/>
    </row>
    <row r="256" spans="7:8" x14ac:dyDescent="0.35">
      <c r="G256" s="113"/>
      <c r="H256" s="115"/>
    </row>
    <row r="257" spans="7:8" x14ac:dyDescent="0.35">
      <c r="G257" s="113"/>
      <c r="H257" s="115"/>
    </row>
    <row r="258" spans="7:8" x14ac:dyDescent="0.35">
      <c r="G258" s="113"/>
      <c r="H258" s="115"/>
    </row>
    <row r="259" spans="7:8" x14ac:dyDescent="0.35">
      <c r="G259" s="113"/>
      <c r="H259" s="115"/>
    </row>
    <row r="260" spans="7:8" x14ac:dyDescent="0.35">
      <c r="G260" s="113"/>
      <c r="H260" s="115"/>
    </row>
    <row r="261" spans="7:8" x14ac:dyDescent="0.35">
      <c r="G261" s="113"/>
      <c r="H261" s="115"/>
    </row>
    <row r="262" spans="7:8" x14ac:dyDescent="0.35">
      <c r="G262" s="113"/>
      <c r="H262" s="115"/>
    </row>
    <row r="263" spans="7:8" x14ac:dyDescent="0.35">
      <c r="G263" s="113"/>
      <c r="H263" s="115"/>
    </row>
    <row r="264" spans="7:8" x14ac:dyDescent="0.35">
      <c r="G264" s="113"/>
      <c r="H264" s="115"/>
    </row>
    <row r="265" spans="7:8" x14ac:dyDescent="0.35">
      <c r="G265" s="113"/>
      <c r="H265" s="115"/>
    </row>
    <row r="266" spans="7:8" x14ac:dyDescent="0.35">
      <c r="G266" s="113"/>
      <c r="H266" s="115"/>
    </row>
    <row r="267" spans="7:8" x14ac:dyDescent="0.35">
      <c r="G267" s="113"/>
      <c r="H267" s="115"/>
    </row>
    <row r="268" spans="7:8" x14ac:dyDescent="0.35">
      <c r="G268" s="113"/>
      <c r="H268" s="115"/>
    </row>
    <row r="269" spans="7:8" x14ac:dyDescent="0.35">
      <c r="G269" s="113"/>
      <c r="H269" s="115"/>
    </row>
    <row r="270" spans="7:8" x14ac:dyDescent="0.35">
      <c r="G270" s="113"/>
      <c r="H270" s="115"/>
    </row>
    <row r="271" spans="7:8" x14ac:dyDescent="0.35">
      <c r="G271" s="113"/>
      <c r="H271" s="115"/>
    </row>
    <row r="272" spans="7:8" x14ac:dyDescent="0.35">
      <c r="G272" s="113"/>
      <c r="H272" s="115"/>
    </row>
    <row r="273" spans="7:8" x14ac:dyDescent="0.35">
      <c r="G273" s="113"/>
      <c r="H273" s="115"/>
    </row>
    <row r="274" spans="7:8" x14ac:dyDescent="0.35">
      <c r="G274" s="113"/>
      <c r="H274" s="115"/>
    </row>
    <row r="275" spans="7:8" x14ac:dyDescent="0.35">
      <c r="G275" s="113"/>
      <c r="H275" s="115"/>
    </row>
    <row r="276" spans="7:8" x14ac:dyDescent="0.35">
      <c r="G276" s="113"/>
      <c r="H276" s="115"/>
    </row>
    <row r="277" spans="7:8" x14ac:dyDescent="0.35">
      <c r="G277" s="113"/>
      <c r="H277" s="115"/>
    </row>
    <row r="278" spans="7:8" x14ac:dyDescent="0.35">
      <c r="G278" s="113"/>
      <c r="H278" s="115"/>
    </row>
    <row r="279" spans="7:8" x14ac:dyDescent="0.35">
      <c r="G279" s="113"/>
      <c r="H279" s="115"/>
    </row>
    <row r="280" spans="7:8" x14ac:dyDescent="0.35">
      <c r="G280" s="113"/>
      <c r="H280" s="115"/>
    </row>
    <row r="281" spans="7:8" x14ac:dyDescent="0.35">
      <c r="G281" s="113"/>
      <c r="H281" s="115"/>
    </row>
    <row r="282" spans="7:8" x14ac:dyDescent="0.35">
      <c r="G282" s="113"/>
      <c r="H282" s="115"/>
    </row>
    <row r="283" spans="7:8" x14ac:dyDescent="0.35">
      <c r="G283" s="113"/>
      <c r="H283" s="115"/>
    </row>
    <row r="284" spans="7:8" x14ac:dyDescent="0.35">
      <c r="G284" s="113"/>
      <c r="H284" s="115"/>
    </row>
    <row r="285" spans="7:8" x14ac:dyDescent="0.35">
      <c r="G285" s="113"/>
      <c r="H285" s="115"/>
    </row>
    <row r="286" spans="7:8" x14ac:dyDescent="0.35">
      <c r="G286" s="113"/>
      <c r="H286" s="115"/>
    </row>
    <row r="287" spans="7:8" x14ac:dyDescent="0.35">
      <c r="G287" s="113"/>
      <c r="H287" s="115"/>
    </row>
    <row r="288" spans="7:8" x14ac:dyDescent="0.35">
      <c r="G288" s="113"/>
      <c r="H288" s="115"/>
    </row>
    <row r="289" spans="7:8" x14ac:dyDescent="0.35">
      <c r="G289" s="113"/>
      <c r="H289" s="115"/>
    </row>
    <row r="290" spans="7:8" x14ac:dyDescent="0.35">
      <c r="G290" s="113"/>
      <c r="H290" s="115"/>
    </row>
    <row r="291" spans="7:8" x14ac:dyDescent="0.35">
      <c r="G291" s="113"/>
      <c r="H291" s="115"/>
    </row>
    <row r="292" spans="7:8" x14ac:dyDescent="0.35">
      <c r="G292" s="113"/>
      <c r="H292" s="115"/>
    </row>
    <row r="293" spans="7:8" x14ac:dyDescent="0.35">
      <c r="G293" s="113"/>
      <c r="H293" s="115"/>
    </row>
    <row r="294" spans="7:8" x14ac:dyDescent="0.35">
      <c r="G294" s="113"/>
      <c r="H294" s="115"/>
    </row>
    <row r="295" spans="7:8" x14ac:dyDescent="0.35">
      <c r="G295" s="113"/>
      <c r="H295" s="115"/>
    </row>
    <row r="296" spans="7:8" x14ac:dyDescent="0.35">
      <c r="G296" s="113"/>
      <c r="H296" s="115"/>
    </row>
    <row r="297" spans="7:8" x14ac:dyDescent="0.35">
      <c r="G297" s="113"/>
      <c r="H297" s="115"/>
    </row>
    <row r="298" spans="7:8" x14ac:dyDescent="0.35">
      <c r="G298" s="113"/>
      <c r="H298" s="115"/>
    </row>
    <row r="299" spans="7:8" x14ac:dyDescent="0.35">
      <c r="G299" s="113"/>
      <c r="H299" s="115"/>
    </row>
    <row r="300" spans="7:8" x14ac:dyDescent="0.35">
      <c r="G300" s="113"/>
      <c r="H300" s="115"/>
    </row>
    <row r="301" spans="7:8" x14ac:dyDescent="0.35">
      <c r="G301" s="113"/>
      <c r="H301" s="115"/>
    </row>
    <row r="302" spans="7:8" x14ac:dyDescent="0.35">
      <c r="G302" s="113"/>
      <c r="H302" s="115"/>
    </row>
    <row r="303" spans="7:8" x14ac:dyDescent="0.35">
      <c r="G303" s="113"/>
      <c r="H303" s="115"/>
    </row>
    <row r="304" spans="7:8" x14ac:dyDescent="0.35">
      <c r="G304" s="113"/>
      <c r="H304" s="115"/>
    </row>
    <row r="305" spans="7:8" x14ac:dyDescent="0.35">
      <c r="G305" s="113"/>
      <c r="H305" s="115"/>
    </row>
    <row r="306" spans="7:8" x14ac:dyDescent="0.35">
      <c r="G306" s="113"/>
      <c r="H306" s="115"/>
    </row>
    <row r="307" spans="7:8" x14ac:dyDescent="0.35">
      <c r="G307" s="113"/>
      <c r="H307" s="115"/>
    </row>
    <row r="308" spans="7:8" x14ac:dyDescent="0.35">
      <c r="G308" s="113"/>
      <c r="H308" s="115"/>
    </row>
    <row r="309" spans="7:8" x14ac:dyDescent="0.35">
      <c r="G309" s="113"/>
      <c r="H309" s="115"/>
    </row>
    <row r="310" spans="7:8" x14ac:dyDescent="0.35">
      <c r="G310" s="113"/>
      <c r="H310" s="115"/>
    </row>
    <row r="311" spans="7:8" x14ac:dyDescent="0.35">
      <c r="G311" s="113"/>
      <c r="H311" s="115"/>
    </row>
    <row r="312" spans="7:8" x14ac:dyDescent="0.35">
      <c r="G312" s="113"/>
      <c r="H312" s="115"/>
    </row>
    <row r="313" spans="7:8" x14ac:dyDescent="0.35">
      <c r="G313" s="113"/>
      <c r="H313" s="115"/>
    </row>
    <row r="314" spans="7:8" x14ac:dyDescent="0.35">
      <c r="G314" s="113"/>
      <c r="H314" s="115"/>
    </row>
    <row r="315" spans="7:8" x14ac:dyDescent="0.35">
      <c r="G315" s="113"/>
      <c r="H315" s="115"/>
    </row>
    <row r="316" spans="7:8" x14ac:dyDescent="0.35">
      <c r="G316" s="113"/>
      <c r="H316" s="115"/>
    </row>
    <row r="317" spans="7:8" x14ac:dyDescent="0.35">
      <c r="G317" s="113"/>
      <c r="H317" s="115"/>
    </row>
    <row r="318" spans="7:8" x14ac:dyDescent="0.35">
      <c r="G318" s="113"/>
      <c r="H318" s="115"/>
    </row>
    <row r="319" spans="7:8" x14ac:dyDescent="0.35">
      <c r="G319" s="113"/>
      <c r="H319" s="115"/>
    </row>
    <row r="320" spans="7:8" x14ac:dyDescent="0.35">
      <c r="G320" s="113"/>
      <c r="H320" s="115"/>
    </row>
    <row r="321" spans="7:8" x14ac:dyDescent="0.35">
      <c r="G321" s="113"/>
      <c r="H321" s="115"/>
    </row>
    <row r="322" spans="7:8" x14ac:dyDescent="0.35">
      <c r="G322" s="113"/>
      <c r="H322" s="115"/>
    </row>
    <row r="323" spans="7:8" x14ac:dyDescent="0.35">
      <c r="G323" s="113"/>
      <c r="H323" s="115"/>
    </row>
    <row r="324" spans="7:8" x14ac:dyDescent="0.35">
      <c r="G324" s="113"/>
      <c r="H324" s="115"/>
    </row>
    <row r="325" spans="7:8" x14ac:dyDescent="0.35">
      <c r="G325" s="113"/>
      <c r="H325" s="115"/>
    </row>
    <row r="326" spans="7:8" x14ac:dyDescent="0.35">
      <c r="G326" s="113"/>
      <c r="H326" s="115"/>
    </row>
    <row r="327" spans="7:8" x14ac:dyDescent="0.35">
      <c r="G327" s="113"/>
      <c r="H327" s="115"/>
    </row>
    <row r="328" spans="7:8" x14ac:dyDescent="0.35">
      <c r="G328" s="113"/>
      <c r="H328" s="115"/>
    </row>
    <row r="329" spans="7:8" x14ac:dyDescent="0.35">
      <c r="G329" s="113"/>
      <c r="H329" s="115"/>
    </row>
    <row r="330" spans="7:8" x14ac:dyDescent="0.35">
      <c r="G330" s="113"/>
      <c r="H330" s="115"/>
    </row>
    <row r="331" spans="7:8" x14ac:dyDescent="0.35">
      <c r="G331" s="113"/>
      <c r="H331" s="115"/>
    </row>
    <row r="332" spans="7:8" x14ac:dyDescent="0.35">
      <c r="G332" s="113"/>
      <c r="H332" s="115"/>
    </row>
    <row r="333" spans="7:8" x14ac:dyDescent="0.35">
      <c r="G333" s="113"/>
      <c r="H333" s="115"/>
    </row>
    <row r="334" spans="7:8" x14ac:dyDescent="0.35">
      <c r="G334" s="113"/>
      <c r="H334" s="115"/>
    </row>
    <row r="335" spans="7:8" x14ac:dyDescent="0.35">
      <c r="G335" s="113"/>
      <c r="H335" s="115"/>
    </row>
    <row r="336" spans="7:8" x14ac:dyDescent="0.35">
      <c r="G336" s="113"/>
      <c r="H336" s="115"/>
    </row>
    <row r="337" spans="7:8" x14ac:dyDescent="0.35">
      <c r="G337" s="113"/>
      <c r="H337" s="115"/>
    </row>
    <row r="338" spans="7:8" x14ac:dyDescent="0.35">
      <c r="G338" s="113"/>
      <c r="H338" s="115"/>
    </row>
    <row r="339" spans="7:8" x14ac:dyDescent="0.35">
      <c r="G339" s="113"/>
      <c r="H339" s="115"/>
    </row>
    <row r="340" spans="7:8" x14ac:dyDescent="0.35">
      <c r="G340" s="113"/>
      <c r="H340" s="115"/>
    </row>
    <row r="341" spans="7:8" x14ac:dyDescent="0.35">
      <c r="G341" s="113"/>
      <c r="H341" s="115"/>
    </row>
    <row r="342" spans="7:8" x14ac:dyDescent="0.35">
      <c r="G342" s="113"/>
      <c r="H342" s="115"/>
    </row>
    <row r="343" spans="7:8" x14ac:dyDescent="0.35">
      <c r="G343" s="113"/>
      <c r="H343" s="115"/>
    </row>
    <row r="344" spans="7:8" x14ac:dyDescent="0.35">
      <c r="G344" s="113"/>
      <c r="H344" s="115"/>
    </row>
    <row r="345" spans="7:8" x14ac:dyDescent="0.35">
      <c r="G345" s="113"/>
      <c r="H345" s="115"/>
    </row>
    <row r="346" spans="7:8" x14ac:dyDescent="0.35">
      <c r="G346" s="113"/>
      <c r="H346" s="115"/>
    </row>
    <row r="347" spans="7:8" x14ac:dyDescent="0.35">
      <c r="G347" s="113"/>
      <c r="H347" s="115"/>
    </row>
    <row r="348" spans="7:8" x14ac:dyDescent="0.35">
      <c r="G348" s="113"/>
      <c r="H348" s="115"/>
    </row>
    <row r="349" spans="7:8" x14ac:dyDescent="0.35">
      <c r="G349" s="113"/>
      <c r="H349" s="115"/>
    </row>
    <row r="350" spans="7:8" x14ac:dyDescent="0.35">
      <c r="G350" s="113"/>
      <c r="H350" s="115"/>
    </row>
    <row r="351" spans="7:8" x14ac:dyDescent="0.35">
      <c r="G351" s="113"/>
      <c r="H351" s="115"/>
    </row>
    <row r="352" spans="7:8" x14ac:dyDescent="0.35">
      <c r="G352" s="113"/>
      <c r="H352" s="115"/>
    </row>
    <row r="353" spans="7:8" x14ac:dyDescent="0.35">
      <c r="G353" s="113"/>
      <c r="H353" s="115"/>
    </row>
    <row r="354" spans="7:8" x14ac:dyDescent="0.35">
      <c r="G354" s="113"/>
      <c r="H354" s="115"/>
    </row>
    <row r="355" spans="7:8" x14ac:dyDescent="0.35">
      <c r="G355" s="113"/>
      <c r="H355" s="115"/>
    </row>
    <row r="356" spans="7:8" x14ac:dyDescent="0.35">
      <c r="G356" s="113"/>
      <c r="H356" s="115"/>
    </row>
    <row r="357" spans="7:8" x14ac:dyDescent="0.35">
      <c r="G357" s="113"/>
      <c r="H357" s="115"/>
    </row>
    <row r="358" spans="7:8" x14ac:dyDescent="0.35">
      <c r="G358" s="113"/>
      <c r="H358" s="115"/>
    </row>
    <row r="359" spans="7:8" x14ac:dyDescent="0.35">
      <c r="G359" s="113"/>
      <c r="H359" s="115"/>
    </row>
    <row r="360" spans="7:8" x14ac:dyDescent="0.35">
      <c r="G360" s="113"/>
      <c r="H360" s="115">
        <f t="shared" ref="H360:H393" si="2">H359-G360</f>
        <v>0</v>
      </c>
    </row>
    <row r="361" spans="7:8" x14ac:dyDescent="0.35">
      <c r="G361" s="113"/>
      <c r="H361" s="115">
        <f t="shared" si="2"/>
        <v>0</v>
      </c>
    </row>
    <row r="362" spans="7:8" x14ac:dyDescent="0.35">
      <c r="G362" s="113"/>
      <c r="H362" s="115">
        <f t="shared" si="2"/>
        <v>0</v>
      </c>
    </row>
    <row r="363" spans="7:8" x14ac:dyDescent="0.35">
      <c r="G363" s="113"/>
      <c r="H363" s="115">
        <f t="shared" si="2"/>
        <v>0</v>
      </c>
    </row>
    <row r="364" spans="7:8" x14ac:dyDescent="0.35">
      <c r="G364" s="113"/>
      <c r="H364" s="115">
        <f t="shared" si="2"/>
        <v>0</v>
      </c>
    </row>
    <row r="365" spans="7:8" x14ac:dyDescent="0.35">
      <c r="G365" s="113"/>
      <c r="H365" s="115">
        <f t="shared" si="2"/>
        <v>0</v>
      </c>
    </row>
    <row r="366" spans="7:8" x14ac:dyDescent="0.35">
      <c r="G366" s="113"/>
      <c r="H366" s="115">
        <f t="shared" si="2"/>
        <v>0</v>
      </c>
    </row>
    <row r="367" spans="7:8" x14ac:dyDescent="0.35">
      <c r="G367" s="113"/>
      <c r="H367" s="115">
        <f t="shared" si="2"/>
        <v>0</v>
      </c>
    </row>
    <row r="368" spans="7:8" x14ac:dyDescent="0.35">
      <c r="G368" s="113"/>
      <c r="H368" s="115">
        <f t="shared" si="2"/>
        <v>0</v>
      </c>
    </row>
    <row r="369" spans="7:8" x14ac:dyDescent="0.35">
      <c r="G369" s="113"/>
      <c r="H369" s="115">
        <f t="shared" si="2"/>
        <v>0</v>
      </c>
    </row>
    <row r="370" spans="7:8" x14ac:dyDescent="0.35">
      <c r="G370" s="113"/>
      <c r="H370" s="115">
        <f t="shared" si="2"/>
        <v>0</v>
      </c>
    </row>
    <row r="371" spans="7:8" x14ac:dyDescent="0.35">
      <c r="G371" s="113"/>
      <c r="H371" s="115">
        <f t="shared" si="2"/>
        <v>0</v>
      </c>
    </row>
    <row r="372" spans="7:8" x14ac:dyDescent="0.35">
      <c r="G372" s="113"/>
      <c r="H372" s="115">
        <f t="shared" si="2"/>
        <v>0</v>
      </c>
    </row>
    <row r="373" spans="7:8" x14ac:dyDescent="0.35">
      <c r="G373" s="113"/>
      <c r="H373" s="115">
        <f t="shared" si="2"/>
        <v>0</v>
      </c>
    </row>
    <row r="374" spans="7:8" x14ac:dyDescent="0.35">
      <c r="G374" s="113"/>
      <c r="H374" s="115">
        <f t="shared" si="2"/>
        <v>0</v>
      </c>
    </row>
    <row r="375" spans="7:8" x14ac:dyDescent="0.35">
      <c r="G375" s="113"/>
      <c r="H375" s="115">
        <f t="shared" si="2"/>
        <v>0</v>
      </c>
    </row>
    <row r="376" spans="7:8" x14ac:dyDescent="0.35">
      <c r="G376" s="113"/>
      <c r="H376" s="115">
        <f t="shared" si="2"/>
        <v>0</v>
      </c>
    </row>
    <row r="377" spans="7:8" x14ac:dyDescent="0.35">
      <c r="G377" s="113"/>
      <c r="H377" s="115">
        <f t="shared" si="2"/>
        <v>0</v>
      </c>
    </row>
    <row r="378" spans="7:8" x14ac:dyDescent="0.35">
      <c r="G378" s="113"/>
      <c r="H378" s="115">
        <f t="shared" si="2"/>
        <v>0</v>
      </c>
    </row>
    <row r="379" spans="7:8" x14ac:dyDescent="0.35">
      <c r="G379" s="113"/>
      <c r="H379" s="115">
        <f t="shared" si="2"/>
        <v>0</v>
      </c>
    </row>
    <row r="380" spans="7:8" x14ac:dyDescent="0.35">
      <c r="G380" s="113"/>
      <c r="H380" s="115">
        <f t="shared" si="2"/>
        <v>0</v>
      </c>
    </row>
    <row r="381" spans="7:8" x14ac:dyDescent="0.35">
      <c r="G381" s="113"/>
      <c r="H381" s="115">
        <f t="shared" si="2"/>
        <v>0</v>
      </c>
    </row>
    <row r="382" spans="7:8" x14ac:dyDescent="0.35">
      <c r="G382" s="113"/>
      <c r="H382" s="115">
        <f t="shared" si="2"/>
        <v>0</v>
      </c>
    </row>
    <row r="383" spans="7:8" x14ac:dyDescent="0.35">
      <c r="G383" s="113"/>
      <c r="H383" s="115">
        <f t="shared" si="2"/>
        <v>0</v>
      </c>
    </row>
    <row r="384" spans="7:8" x14ac:dyDescent="0.35">
      <c r="G384" s="113"/>
      <c r="H384" s="115">
        <f t="shared" si="2"/>
        <v>0</v>
      </c>
    </row>
    <row r="385" spans="7:8" x14ac:dyDescent="0.35">
      <c r="G385" s="113"/>
      <c r="H385" s="115">
        <f t="shared" si="2"/>
        <v>0</v>
      </c>
    </row>
    <row r="386" spans="7:8" x14ac:dyDescent="0.35">
      <c r="G386" s="113"/>
      <c r="H386" s="115">
        <f t="shared" si="2"/>
        <v>0</v>
      </c>
    </row>
    <row r="387" spans="7:8" x14ac:dyDescent="0.35">
      <c r="G387" s="113"/>
      <c r="H387" s="115">
        <f t="shared" si="2"/>
        <v>0</v>
      </c>
    </row>
    <row r="388" spans="7:8" x14ac:dyDescent="0.35">
      <c r="G388" s="113"/>
      <c r="H388" s="115">
        <f t="shared" si="2"/>
        <v>0</v>
      </c>
    </row>
    <row r="389" spans="7:8" x14ac:dyDescent="0.35">
      <c r="G389" s="113"/>
      <c r="H389" s="115">
        <f t="shared" si="2"/>
        <v>0</v>
      </c>
    </row>
    <row r="390" spans="7:8" x14ac:dyDescent="0.35">
      <c r="G390" s="113"/>
      <c r="H390" s="115">
        <f t="shared" si="2"/>
        <v>0</v>
      </c>
    </row>
    <row r="391" spans="7:8" x14ac:dyDescent="0.35">
      <c r="G391" s="113"/>
      <c r="H391" s="115">
        <f t="shared" si="2"/>
        <v>0</v>
      </c>
    </row>
    <row r="392" spans="7:8" x14ac:dyDescent="0.35">
      <c r="G392" s="113"/>
      <c r="H392" s="115">
        <f t="shared" si="2"/>
        <v>0</v>
      </c>
    </row>
    <row r="393" spans="7:8" x14ac:dyDescent="0.35">
      <c r="G393" s="113"/>
      <c r="H393" s="115">
        <f t="shared" si="2"/>
        <v>0</v>
      </c>
    </row>
    <row r="394" spans="7:8" x14ac:dyDescent="0.35">
      <c r="G394" s="113"/>
      <c r="H394" s="115">
        <f t="shared" ref="H394:H404" si="3">H393-G394</f>
        <v>0</v>
      </c>
    </row>
    <row r="395" spans="7:8" x14ac:dyDescent="0.35">
      <c r="G395" s="113"/>
      <c r="H395" s="115">
        <f t="shared" si="3"/>
        <v>0</v>
      </c>
    </row>
    <row r="396" spans="7:8" x14ac:dyDescent="0.35">
      <c r="G396" s="113"/>
      <c r="H396" s="115">
        <f t="shared" si="3"/>
        <v>0</v>
      </c>
    </row>
    <row r="397" spans="7:8" x14ac:dyDescent="0.35">
      <c r="G397" s="113"/>
      <c r="H397" s="115">
        <f t="shared" si="3"/>
        <v>0</v>
      </c>
    </row>
    <row r="398" spans="7:8" x14ac:dyDescent="0.35">
      <c r="G398" s="113"/>
      <c r="H398" s="115">
        <f t="shared" si="3"/>
        <v>0</v>
      </c>
    </row>
    <row r="399" spans="7:8" x14ac:dyDescent="0.35">
      <c r="G399" s="113"/>
      <c r="H399" s="115">
        <f t="shared" si="3"/>
        <v>0</v>
      </c>
    </row>
    <row r="400" spans="7:8" x14ac:dyDescent="0.35">
      <c r="G400" s="113"/>
      <c r="H400" s="115">
        <f t="shared" si="3"/>
        <v>0</v>
      </c>
    </row>
    <row r="401" spans="7:8" x14ac:dyDescent="0.35">
      <c r="G401" s="113"/>
      <c r="H401" s="115">
        <f t="shared" si="3"/>
        <v>0</v>
      </c>
    </row>
    <row r="402" spans="7:8" x14ac:dyDescent="0.35">
      <c r="G402" s="113"/>
      <c r="H402" s="115">
        <f t="shared" si="3"/>
        <v>0</v>
      </c>
    </row>
    <row r="403" spans="7:8" x14ac:dyDescent="0.35">
      <c r="G403" s="113"/>
      <c r="H403" s="115">
        <f t="shared" si="3"/>
        <v>0</v>
      </c>
    </row>
    <row r="404" spans="7:8" x14ac:dyDescent="0.35">
      <c r="G404" s="113"/>
      <c r="H404" s="115">
        <f t="shared" si="3"/>
        <v>0</v>
      </c>
    </row>
  </sheetData>
  <mergeCells count="3">
    <mergeCell ref="M11:N11"/>
    <mergeCell ref="G11:H11"/>
    <mergeCell ref="D63:D65"/>
  </mergeCells>
  <pageMargins left="0.7" right="0.7" top="0.75" bottom="0.75" header="0.3" footer="0.3"/>
  <pageSetup scale="1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U403"/>
  <sheetViews>
    <sheetView rightToLeft="1" topLeftCell="A90" zoomScaleNormal="100" workbookViewId="0">
      <selection activeCell="G114" sqref="G114"/>
    </sheetView>
  </sheetViews>
  <sheetFormatPr defaultColWidth="8.88671875" defaultRowHeight="18" x14ac:dyDescent="0.35"/>
  <cols>
    <col min="1" max="3" width="8.88671875" style="52"/>
    <col min="4" max="4" width="33.6640625" style="52" bestFit="1" customWidth="1"/>
    <col min="5" max="5" width="33.6640625" style="52" customWidth="1"/>
    <col min="6" max="6" width="15.109375" style="52" customWidth="1"/>
    <col min="7" max="7" width="28" style="104" customWidth="1"/>
    <col min="8" max="8" width="25.109375" style="52" customWidth="1"/>
    <col min="9" max="12" width="8.88671875" style="52"/>
    <col min="13" max="13" width="15.5546875" style="52" customWidth="1"/>
    <col min="14" max="14" width="18.6640625" style="52" bestFit="1" customWidth="1"/>
    <col min="15" max="19" width="8.88671875" style="52"/>
    <col min="20" max="20" width="4.5546875" style="52" customWidth="1"/>
    <col min="21" max="21" width="16.5546875" style="52" customWidth="1"/>
    <col min="22" max="16384" width="8.88671875" style="52"/>
  </cols>
  <sheetData>
    <row r="7" spans="3:21" x14ac:dyDescent="0.35">
      <c r="U7" s="52" t="s">
        <v>363</v>
      </c>
    </row>
    <row r="11" spans="3:21" x14ac:dyDescent="0.35">
      <c r="G11" s="140" t="s">
        <v>370</v>
      </c>
      <c r="H11" s="140"/>
      <c r="M11" s="140" t="s">
        <v>368</v>
      </c>
      <c r="N11" s="140"/>
    </row>
    <row r="12" spans="3:21" x14ac:dyDescent="0.35">
      <c r="C12" s="52" t="s">
        <v>371</v>
      </c>
      <c r="D12" s="52" t="s">
        <v>365</v>
      </c>
      <c r="G12" s="104" t="s">
        <v>364</v>
      </c>
      <c r="H12" s="52" t="s">
        <v>365</v>
      </c>
    </row>
    <row r="13" spans="3:21" x14ac:dyDescent="0.35">
      <c r="C13" s="52">
        <v>14</v>
      </c>
      <c r="D13" s="52" t="s">
        <v>367</v>
      </c>
      <c r="G13" s="104">
        <v>51</v>
      </c>
      <c r="H13" s="52" t="s">
        <v>84</v>
      </c>
      <c r="M13" s="52" t="s">
        <v>366</v>
      </c>
      <c r="N13" s="52" t="s">
        <v>365</v>
      </c>
    </row>
    <row r="14" spans="3:21" x14ac:dyDescent="0.35">
      <c r="G14" s="104">
        <v>235</v>
      </c>
      <c r="H14" s="52" t="s">
        <v>367</v>
      </c>
      <c r="M14" s="52">
        <v>619</v>
      </c>
      <c r="N14" s="52" t="s">
        <v>367</v>
      </c>
    </row>
    <row r="15" spans="3:21" x14ac:dyDescent="0.35">
      <c r="G15" s="105">
        <f>SUM(G13:G14)</f>
        <v>286</v>
      </c>
      <c r="H15" s="53" t="s">
        <v>372</v>
      </c>
      <c r="M15" s="52">
        <v>211</v>
      </c>
      <c r="N15" s="52" t="s">
        <v>84</v>
      </c>
    </row>
    <row r="16" spans="3:21" x14ac:dyDescent="0.35">
      <c r="N16" s="52" t="s">
        <v>369</v>
      </c>
    </row>
    <row r="17" spans="13:14" s="52" customFormat="1" x14ac:dyDescent="0.35">
      <c r="M17" s="53">
        <f>SUM(M14:M16)</f>
        <v>830</v>
      </c>
      <c r="N17" s="53" t="s">
        <v>372</v>
      </c>
    </row>
    <row r="33" spans="6:7" x14ac:dyDescent="0.35">
      <c r="F33" s="53"/>
      <c r="G33" s="105" t="s">
        <v>476</v>
      </c>
    </row>
    <row r="34" spans="6:7" ht="18.75" x14ac:dyDescent="0.3">
      <c r="G34" s="104">
        <v>69000</v>
      </c>
    </row>
    <row r="35" spans="6:7" ht="18.75" x14ac:dyDescent="0.3">
      <c r="G35" s="104">
        <v>21000</v>
      </c>
    </row>
    <row r="36" spans="6:7" ht="18.75" x14ac:dyDescent="0.3">
      <c r="G36" s="104">
        <v>130000</v>
      </c>
    </row>
    <row r="37" spans="6:7" ht="18.75" x14ac:dyDescent="0.3">
      <c r="G37" s="104">
        <v>30000</v>
      </c>
    </row>
    <row r="38" spans="6:7" x14ac:dyDescent="0.35">
      <c r="F38" s="53" t="s">
        <v>477</v>
      </c>
      <c r="G38" s="105">
        <f>SUM(G34:G37)</f>
        <v>250000</v>
      </c>
    </row>
    <row r="63" spans="4:8" x14ac:dyDescent="0.35">
      <c r="D63" s="141"/>
      <c r="E63" s="113"/>
    </row>
    <row r="64" spans="4:8" x14ac:dyDescent="0.35">
      <c r="D64" s="141"/>
      <c r="E64" s="113"/>
      <c r="G64" s="104" t="s">
        <v>550</v>
      </c>
      <c r="H64" s="52" t="s">
        <v>185</v>
      </c>
    </row>
    <row r="65" spans="4:8" x14ac:dyDescent="0.35">
      <c r="D65" s="141"/>
      <c r="E65" s="113"/>
      <c r="G65" s="104" t="s">
        <v>551</v>
      </c>
    </row>
    <row r="66" spans="4:8" x14ac:dyDescent="0.35">
      <c r="D66" s="52" t="s">
        <v>549</v>
      </c>
      <c r="G66" s="104" t="s">
        <v>552</v>
      </c>
    </row>
    <row r="67" spans="4:8" ht="18.75" x14ac:dyDescent="0.3">
      <c r="D67" s="52" t="s">
        <v>555</v>
      </c>
    </row>
    <row r="69" spans="4:8" x14ac:dyDescent="0.35">
      <c r="D69" s="52" t="s">
        <v>545</v>
      </c>
      <c r="E69" s="52" t="s">
        <v>548</v>
      </c>
      <c r="F69" s="52" t="s">
        <v>546</v>
      </c>
      <c r="G69" s="104" t="s">
        <v>547</v>
      </c>
      <c r="H69" s="52" t="s">
        <v>4</v>
      </c>
    </row>
    <row r="70" spans="4:8" x14ac:dyDescent="0.35">
      <c r="D70" s="52" t="s">
        <v>568</v>
      </c>
      <c r="E70" s="53" t="s">
        <v>569</v>
      </c>
      <c r="F70" s="53">
        <v>50000</v>
      </c>
      <c r="H70" s="115">
        <f>F70-G70</f>
        <v>50000</v>
      </c>
    </row>
    <row r="71" spans="4:8" x14ac:dyDescent="0.35">
      <c r="D71" s="52" t="s">
        <v>568</v>
      </c>
      <c r="E71" s="52" t="s">
        <v>320</v>
      </c>
      <c r="G71" s="104">
        <v>5340</v>
      </c>
      <c r="H71" s="115">
        <f>H70+F71-G71</f>
        <v>44660</v>
      </c>
    </row>
    <row r="72" spans="4:8" x14ac:dyDescent="0.35">
      <c r="D72" s="52" t="s">
        <v>568</v>
      </c>
      <c r="E72" s="52" t="s">
        <v>342</v>
      </c>
      <c r="G72" s="104">
        <v>1500</v>
      </c>
      <c r="H72" s="115">
        <f t="shared" ref="H72:H135" si="0">H71+F72-G72</f>
        <v>43160</v>
      </c>
    </row>
    <row r="73" spans="4:8" x14ac:dyDescent="0.35">
      <c r="D73" s="52" t="s">
        <v>568</v>
      </c>
      <c r="E73" s="52" t="s">
        <v>570</v>
      </c>
      <c r="G73" s="104">
        <v>1500</v>
      </c>
      <c r="H73" s="115">
        <f t="shared" si="0"/>
        <v>41660</v>
      </c>
    </row>
    <row r="74" spans="4:8" x14ac:dyDescent="0.35">
      <c r="D74" s="52" t="s">
        <v>568</v>
      </c>
      <c r="E74" s="116" t="s">
        <v>571</v>
      </c>
      <c r="F74" s="116"/>
      <c r="G74" s="117">
        <v>300</v>
      </c>
      <c r="H74" s="115">
        <f t="shared" si="0"/>
        <v>41360</v>
      </c>
    </row>
    <row r="75" spans="4:8" x14ac:dyDescent="0.35">
      <c r="D75" s="52" t="s">
        <v>568</v>
      </c>
      <c r="E75" s="52" t="s">
        <v>575</v>
      </c>
      <c r="G75" s="104">
        <v>3000</v>
      </c>
      <c r="H75" s="115">
        <f t="shared" si="0"/>
        <v>38360</v>
      </c>
    </row>
    <row r="76" spans="4:8" x14ac:dyDescent="0.35">
      <c r="D76" s="52" t="s">
        <v>568</v>
      </c>
      <c r="E76" s="52" t="s">
        <v>263</v>
      </c>
      <c r="G76" s="104">
        <v>5000</v>
      </c>
      <c r="H76" s="115">
        <f t="shared" si="0"/>
        <v>33360</v>
      </c>
    </row>
    <row r="77" spans="4:8" ht="18.75" hidden="1" x14ac:dyDescent="0.3">
      <c r="H77" s="115">
        <f t="shared" si="0"/>
        <v>33360</v>
      </c>
    </row>
    <row r="78" spans="4:8" ht="18.75" hidden="1" x14ac:dyDescent="0.3">
      <c r="H78" s="115">
        <f t="shared" si="0"/>
        <v>33360</v>
      </c>
    </row>
    <row r="79" spans="4:8" x14ac:dyDescent="0.35">
      <c r="D79" s="52" t="s">
        <v>568</v>
      </c>
      <c r="E79" s="52" t="s">
        <v>572</v>
      </c>
      <c r="G79" s="104">
        <v>900</v>
      </c>
      <c r="H79" s="115">
        <f t="shared" si="0"/>
        <v>32460</v>
      </c>
    </row>
    <row r="80" spans="4:8" x14ac:dyDescent="0.35">
      <c r="D80" s="52" t="s">
        <v>568</v>
      </c>
      <c r="E80" s="52" t="s">
        <v>277</v>
      </c>
      <c r="G80" s="104">
        <v>4000</v>
      </c>
      <c r="H80" s="115">
        <f t="shared" si="0"/>
        <v>28460</v>
      </c>
    </row>
    <row r="81" spans="4:8" x14ac:dyDescent="0.35">
      <c r="D81" s="52" t="s">
        <v>568</v>
      </c>
      <c r="E81" s="52" t="s">
        <v>465</v>
      </c>
      <c r="G81" s="104">
        <v>1000</v>
      </c>
      <c r="H81" s="115">
        <f t="shared" si="0"/>
        <v>27460</v>
      </c>
    </row>
    <row r="82" spans="4:8" x14ac:dyDescent="0.35">
      <c r="D82" s="52" t="s">
        <v>573</v>
      </c>
      <c r="E82" s="52" t="s">
        <v>574</v>
      </c>
      <c r="G82" s="104">
        <v>500</v>
      </c>
      <c r="H82" s="115">
        <f t="shared" si="0"/>
        <v>26960</v>
      </c>
    </row>
    <row r="83" spans="4:8" x14ac:dyDescent="0.35">
      <c r="D83" s="52" t="s">
        <v>573</v>
      </c>
      <c r="E83" s="52" t="s">
        <v>322</v>
      </c>
      <c r="G83" s="104">
        <v>100</v>
      </c>
      <c r="H83" s="115">
        <f t="shared" si="0"/>
        <v>26860</v>
      </c>
    </row>
    <row r="84" spans="4:8" ht="18.75" hidden="1" x14ac:dyDescent="0.3">
      <c r="H84" s="115">
        <f t="shared" si="0"/>
        <v>26860</v>
      </c>
    </row>
    <row r="85" spans="4:8" x14ac:dyDescent="0.35">
      <c r="E85" s="52" t="s">
        <v>577</v>
      </c>
      <c r="G85" s="104">
        <v>1000</v>
      </c>
      <c r="H85" s="115">
        <f t="shared" si="0"/>
        <v>25860</v>
      </c>
    </row>
    <row r="86" spans="4:8" x14ac:dyDescent="0.35">
      <c r="D86" s="52" t="s">
        <v>573</v>
      </c>
      <c r="E86" s="52" t="s">
        <v>106</v>
      </c>
      <c r="G86" s="104">
        <v>100</v>
      </c>
      <c r="H86" s="115">
        <f t="shared" si="0"/>
        <v>25760</v>
      </c>
    </row>
    <row r="87" spans="4:8" x14ac:dyDescent="0.35">
      <c r="D87" s="52" t="s">
        <v>573</v>
      </c>
      <c r="E87" s="52" t="s">
        <v>578</v>
      </c>
      <c r="G87" s="104">
        <v>1000</v>
      </c>
      <c r="H87" s="115">
        <f t="shared" si="0"/>
        <v>24760</v>
      </c>
    </row>
    <row r="88" spans="4:8" x14ac:dyDescent="0.35">
      <c r="D88" s="52" t="s">
        <v>573</v>
      </c>
      <c r="E88" s="52" t="s">
        <v>580</v>
      </c>
      <c r="G88" s="104">
        <v>300</v>
      </c>
      <c r="H88" s="115">
        <f t="shared" si="0"/>
        <v>24460</v>
      </c>
    </row>
    <row r="89" spans="4:8" x14ac:dyDescent="0.35">
      <c r="D89" s="52" t="s">
        <v>573</v>
      </c>
      <c r="E89" s="52" t="s">
        <v>579</v>
      </c>
      <c r="G89" s="104">
        <v>1000</v>
      </c>
      <c r="H89" s="115">
        <f t="shared" si="0"/>
        <v>23460</v>
      </c>
    </row>
    <row r="90" spans="4:8" x14ac:dyDescent="0.35">
      <c r="D90" s="52" t="s">
        <v>573</v>
      </c>
      <c r="E90" s="118" t="s">
        <v>581</v>
      </c>
      <c r="F90" s="118"/>
      <c r="G90" s="119">
        <v>300</v>
      </c>
      <c r="H90" s="115">
        <f t="shared" si="0"/>
        <v>23160</v>
      </c>
    </row>
    <row r="91" spans="4:8" ht="18.600000000000001" customHeight="1" x14ac:dyDescent="0.35">
      <c r="D91" s="52" t="s">
        <v>573</v>
      </c>
      <c r="E91" s="118" t="s">
        <v>582</v>
      </c>
      <c r="F91" s="118"/>
      <c r="G91" s="119">
        <v>4000</v>
      </c>
      <c r="H91" s="115">
        <f t="shared" si="0"/>
        <v>19160</v>
      </c>
    </row>
    <row r="92" spans="4:8" x14ac:dyDescent="0.35">
      <c r="D92" s="52" t="s">
        <v>573</v>
      </c>
      <c r="E92" s="118" t="s">
        <v>583</v>
      </c>
      <c r="F92" s="118"/>
      <c r="G92" s="119">
        <v>900</v>
      </c>
      <c r="H92" s="115">
        <f t="shared" si="0"/>
        <v>18260</v>
      </c>
    </row>
    <row r="93" spans="4:8" x14ac:dyDescent="0.35">
      <c r="D93" s="52" t="s">
        <v>573</v>
      </c>
      <c r="E93" s="118" t="s">
        <v>483</v>
      </c>
      <c r="F93" s="118"/>
      <c r="G93" s="119">
        <v>4575</v>
      </c>
      <c r="H93" s="115">
        <f t="shared" si="0"/>
        <v>13685</v>
      </c>
    </row>
    <row r="94" spans="4:8" x14ac:dyDescent="0.35">
      <c r="D94" s="52" t="s">
        <v>584</v>
      </c>
      <c r="E94" s="118" t="s">
        <v>92</v>
      </c>
      <c r="F94" s="118"/>
      <c r="G94" s="119">
        <v>400</v>
      </c>
      <c r="H94" s="115">
        <f t="shared" si="0"/>
        <v>13285</v>
      </c>
    </row>
    <row r="95" spans="4:8" x14ac:dyDescent="0.35">
      <c r="D95" s="52" t="s">
        <v>584</v>
      </c>
      <c r="E95" s="118" t="s">
        <v>585</v>
      </c>
      <c r="F95" s="118"/>
      <c r="G95" s="119">
        <v>200</v>
      </c>
      <c r="H95" s="115">
        <f t="shared" si="0"/>
        <v>13085</v>
      </c>
    </row>
    <row r="96" spans="4:8" x14ac:dyDescent="0.35">
      <c r="D96" s="52" t="s">
        <v>584</v>
      </c>
      <c r="E96" s="118" t="s">
        <v>586</v>
      </c>
      <c r="F96" s="118"/>
      <c r="G96" s="119">
        <v>400</v>
      </c>
      <c r="H96" s="115">
        <f t="shared" si="0"/>
        <v>12685</v>
      </c>
    </row>
    <row r="97" spans="4:8" x14ac:dyDescent="0.35">
      <c r="D97" s="52" t="s">
        <v>584</v>
      </c>
      <c r="E97" s="118" t="s">
        <v>587</v>
      </c>
      <c r="F97" s="118"/>
      <c r="G97" s="119">
        <v>50</v>
      </c>
      <c r="H97" s="115">
        <f t="shared" si="0"/>
        <v>12635</v>
      </c>
    </row>
    <row r="98" spans="4:8" x14ac:dyDescent="0.35">
      <c r="D98" s="52" t="s">
        <v>584</v>
      </c>
      <c r="E98" s="118" t="s">
        <v>577</v>
      </c>
      <c r="F98" s="118"/>
      <c r="G98" s="119">
        <v>4000</v>
      </c>
      <c r="H98" s="115">
        <f t="shared" si="0"/>
        <v>8635</v>
      </c>
    </row>
    <row r="99" spans="4:8" x14ac:dyDescent="0.35">
      <c r="D99" s="52" t="s">
        <v>584</v>
      </c>
      <c r="E99" s="118" t="s">
        <v>537</v>
      </c>
      <c r="F99" s="118"/>
      <c r="G99" s="119">
        <v>300</v>
      </c>
      <c r="H99" s="115">
        <f t="shared" si="0"/>
        <v>8335</v>
      </c>
    </row>
    <row r="100" spans="4:8" x14ac:dyDescent="0.35">
      <c r="D100" s="52" t="s">
        <v>584</v>
      </c>
      <c r="E100" s="118" t="s">
        <v>588</v>
      </c>
      <c r="F100" s="118"/>
      <c r="G100" s="119">
        <v>300</v>
      </c>
      <c r="H100" s="115">
        <f t="shared" si="0"/>
        <v>8035</v>
      </c>
    </row>
    <row r="101" spans="4:8" x14ac:dyDescent="0.35">
      <c r="D101" s="52" t="s">
        <v>584</v>
      </c>
      <c r="E101" s="118" t="s">
        <v>589</v>
      </c>
      <c r="F101" s="118"/>
      <c r="G101" s="119">
        <v>100</v>
      </c>
      <c r="H101" s="115">
        <f t="shared" si="0"/>
        <v>7935</v>
      </c>
    </row>
    <row r="102" spans="4:8" x14ac:dyDescent="0.35">
      <c r="D102" s="52" t="s">
        <v>584</v>
      </c>
      <c r="E102" s="118" t="s">
        <v>590</v>
      </c>
      <c r="F102" s="118"/>
      <c r="G102" s="119">
        <v>300</v>
      </c>
      <c r="H102" s="115">
        <f t="shared" si="0"/>
        <v>7635</v>
      </c>
    </row>
    <row r="103" spans="4:8" x14ac:dyDescent="0.35">
      <c r="D103" s="52" t="s">
        <v>584</v>
      </c>
      <c r="E103" s="118" t="s">
        <v>483</v>
      </c>
      <c r="F103" s="118"/>
      <c r="G103" s="119">
        <v>1300</v>
      </c>
      <c r="H103" s="115">
        <f t="shared" si="0"/>
        <v>6335</v>
      </c>
    </row>
    <row r="104" spans="4:8" x14ac:dyDescent="0.35">
      <c r="D104" s="52" t="s">
        <v>584</v>
      </c>
      <c r="E104" s="118" t="s">
        <v>591</v>
      </c>
      <c r="F104" s="118"/>
      <c r="G104" s="119">
        <v>500</v>
      </c>
      <c r="H104" s="115">
        <f t="shared" si="0"/>
        <v>5835</v>
      </c>
    </row>
    <row r="105" spans="4:8" x14ac:dyDescent="0.35">
      <c r="D105" s="52" t="s">
        <v>584</v>
      </c>
      <c r="E105" s="118" t="s">
        <v>592</v>
      </c>
      <c r="F105" s="118"/>
      <c r="G105" s="119">
        <v>400</v>
      </c>
      <c r="H105" s="115">
        <f t="shared" si="0"/>
        <v>5435</v>
      </c>
    </row>
    <row r="106" spans="4:8" x14ac:dyDescent="0.35">
      <c r="D106" s="52" t="s">
        <v>584</v>
      </c>
      <c r="E106" s="118" t="s">
        <v>599</v>
      </c>
      <c r="F106" s="118"/>
      <c r="G106" s="119">
        <v>5000</v>
      </c>
      <c r="H106" s="115">
        <f t="shared" si="0"/>
        <v>435</v>
      </c>
    </row>
    <row r="107" spans="4:8" x14ac:dyDescent="0.35">
      <c r="D107" s="52" t="s">
        <v>584</v>
      </c>
      <c r="E107" s="118" t="s">
        <v>600</v>
      </c>
      <c r="F107" s="118"/>
      <c r="G107" s="119">
        <v>5815</v>
      </c>
      <c r="H107" s="115">
        <f t="shared" si="0"/>
        <v>-5380</v>
      </c>
    </row>
    <row r="108" spans="4:8" x14ac:dyDescent="0.35">
      <c r="D108" s="52" t="s">
        <v>584</v>
      </c>
      <c r="E108" s="118" t="s">
        <v>601</v>
      </c>
      <c r="F108" s="118"/>
      <c r="G108" s="119">
        <v>1000</v>
      </c>
      <c r="H108" s="115">
        <f t="shared" si="0"/>
        <v>-6380</v>
      </c>
    </row>
    <row r="109" spans="4:8" x14ac:dyDescent="0.35">
      <c r="D109" s="52" t="s">
        <v>604</v>
      </c>
      <c r="E109" s="118" t="s">
        <v>592</v>
      </c>
      <c r="F109" s="118"/>
      <c r="G109" s="119">
        <v>200</v>
      </c>
      <c r="H109" s="115">
        <f t="shared" si="0"/>
        <v>-6580</v>
      </c>
    </row>
    <row r="110" spans="4:8" x14ac:dyDescent="0.35">
      <c r="E110" s="118"/>
      <c r="F110" s="118"/>
      <c r="G110" s="119"/>
      <c r="H110" s="115">
        <f t="shared" si="0"/>
        <v>-6580</v>
      </c>
    </row>
    <row r="111" spans="4:8" x14ac:dyDescent="0.35">
      <c r="E111" s="118"/>
      <c r="F111" s="118"/>
      <c r="G111" s="119"/>
      <c r="H111" s="115">
        <f t="shared" si="0"/>
        <v>-6580</v>
      </c>
    </row>
    <row r="112" spans="4:8" x14ac:dyDescent="0.35">
      <c r="E112" s="118"/>
      <c r="F112" s="118"/>
      <c r="G112" s="119"/>
      <c r="H112" s="115">
        <f t="shared" si="0"/>
        <v>-6580</v>
      </c>
    </row>
    <row r="113" spans="5:8" x14ac:dyDescent="0.35">
      <c r="E113" s="118"/>
      <c r="F113" s="118"/>
      <c r="G113" s="119"/>
      <c r="H113" s="115">
        <f t="shared" si="0"/>
        <v>-6580</v>
      </c>
    </row>
    <row r="114" spans="5:8" x14ac:dyDescent="0.35">
      <c r="H114" s="115">
        <f t="shared" si="0"/>
        <v>-6580</v>
      </c>
    </row>
    <row r="115" spans="5:8" x14ac:dyDescent="0.35">
      <c r="H115" s="115">
        <f t="shared" si="0"/>
        <v>-6580</v>
      </c>
    </row>
    <row r="116" spans="5:8" x14ac:dyDescent="0.35">
      <c r="H116" s="115">
        <f t="shared" si="0"/>
        <v>-6580</v>
      </c>
    </row>
    <row r="117" spans="5:8" x14ac:dyDescent="0.35">
      <c r="H117" s="115">
        <f t="shared" si="0"/>
        <v>-6580</v>
      </c>
    </row>
    <row r="118" spans="5:8" x14ac:dyDescent="0.35">
      <c r="H118" s="115">
        <f t="shared" si="0"/>
        <v>-6580</v>
      </c>
    </row>
    <row r="119" spans="5:8" x14ac:dyDescent="0.35">
      <c r="H119" s="115">
        <f t="shared" si="0"/>
        <v>-6580</v>
      </c>
    </row>
    <row r="120" spans="5:8" x14ac:dyDescent="0.35">
      <c r="H120" s="115">
        <f t="shared" si="0"/>
        <v>-6580</v>
      </c>
    </row>
    <row r="121" spans="5:8" x14ac:dyDescent="0.35">
      <c r="H121" s="115">
        <f t="shared" si="0"/>
        <v>-6580</v>
      </c>
    </row>
    <row r="122" spans="5:8" x14ac:dyDescent="0.35">
      <c r="H122" s="115">
        <f t="shared" si="0"/>
        <v>-6580</v>
      </c>
    </row>
    <row r="123" spans="5:8" x14ac:dyDescent="0.35">
      <c r="H123" s="115">
        <f t="shared" si="0"/>
        <v>-6580</v>
      </c>
    </row>
    <row r="124" spans="5:8" x14ac:dyDescent="0.35">
      <c r="H124" s="115">
        <f t="shared" si="0"/>
        <v>-6580</v>
      </c>
    </row>
    <row r="125" spans="5:8" x14ac:dyDescent="0.35">
      <c r="H125" s="115">
        <f t="shared" si="0"/>
        <v>-6580</v>
      </c>
    </row>
    <row r="126" spans="5:8" x14ac:dyDescent="0.35">
      <c r="H126" s="115">
        <f t="shared" si="0"/>
        <v>-6580</v>
      </c>
    </row>
    <row r="127" spans="5:8" x14ac:dyDescent="0.35">
      <c r="H127" s="115">
        <f t="shared" si="0"/>
        <v>-6580</v>
      </c>
    </row>
    <row r="128" spans="5:8" x14ac:dyDescent="0.35">
      <c r="H128" s="115">
        <f t="shared" si="0"/>
        <v>-6580</v>
      </c>
    </row>
    <row r="129" spans="8:8" x14ac:dyDescent="0.35">
      <c r="H129" s="115">
        <f t="shared" si="0"/>
        <v>-6580</v>
      </c>
    </row>
    <row r="130" spans="8:8" x14ac:dyDescent="0.35">
      <c r="H130" s="115">
        <f t="shared" si="0"/>
        <v>-6580</v>
      </c>
    </row>
    <row r="131" spans="8:8" x14ac:dyDescent="0.35">
      <c r="H131" s="115">
        <f t="shared" si="0"/>
        <v>-6580</v>
      </c>
    </row>
    <row r="132" spans="8:8" x14ac:dyDescent="0.35">
      <c r="H132" s="115">
        <f t="shared" si="0"/>
        <v>-6580</v>
      </c>
    </row>
    <row r="133" spans="8:8" x14ac:dyDescent="0.35">
      <c r="H133" s="115">
        <f t="shared" si="0"/>
        <v>-6580</v>
      </c>
    </row>
    <row r="134" spans="8:8" x14ac:dyDescent="0.35">
      <c r="H134" s="115">
        <f t="shared" si="0"/>
        <v>-6580</v>
      </c>
    </row>
    <row r="135" spans="8:8" x14ac:dyDescent="0.35">
      <c r="H135" s="115">
        <f t="shared" si="0"/>
        <v>-6580</v>
      </c>
    </row>
    <row r="136" spans="8:8" x14ac:dyDescent="0.35">
      <c r="H136" s="115">
        <f t="shared" ref="H136:H142" si="1">H135+F136-G136</f>
        <v>-6580</v>
      </c>
    </row>
    <row r="137" spans="8:8" x14ac:dyDescent="0.35">
      <c r="H137" s="115">
        <f t="shared" si="1"/>
        <v>-6580</v>
      </c>
    </row>
    <row r="138" spans="8:8" x14ac:dyDescent="0.35">
      <c r="H138" s="115">
        <f t="shared" si="1"/>
        <v>-6580</v>
      </c>
    </row>
    <row r="139" spans="8:8" x14ac:dyDescent="0.35">
      <c r="H139" s="115">
        <f t="shared" si="1"/>
        <v>-6580</v>
      </c>
    </row>
    <row r="140" spans="8:8" x14ac:dyDescent="0.35">
      <c r="H140" s="115">
        <f t="shared" si="1"/>
        <v>-6580</v>
      </c>
    </row>
    <row r="141" spans="8:8" x14ac:dyDescent="0.35">
      <c r="H141" s="115">
        <f t="shared" si="1"/>
        <v>-6580</v>
      </c>
    </row>
    <row r="142" spans="8:8" x14ac:dyDescent="0.35">
      <c r="H142" s="115">
        <f t="shared" si="1"/>
        <v>-6580</v>
      </c>
    </row>
    <row r="143" spans="8:8" x14ac:dyDescent="0.35">
      <c r="H143" s="115"/>
    </row>
    <row r="144" spans="8:8" x14ac:dyDescent="0.35">
      <c r="H144" s="115"/>
    </row>
    <row r="145" spans="8:8" x14ac:dyDescent="0.35">
      <c r="H145" s="115"/>
    </row>
    <row r="146" spans="8:8" x14ac:dyDescent="0.35">
      <c r="H146" s="115"/>
    </row>
    <row r="147" spans="8:8" x14ac:dyDescent="0.35">
      <c r="H147" s="115"/>
    </row>
    <row r="148" spans="8:8" x14ac:dyDescent="0.35">
      <c r="H148" s="115"/>
    </row>
    <row r="149" spans="8:8" x14ac:dyDescent="0.35">
      <c r="H149" s="115"/>
    </row>
    <row r="150" spans="8:8" x14ac:dyDescent="0.35">
      <c r="H150" s="115"/>
    </row>
    <row r="151" spans="8:8" x14ac:dyDescent="0.35">
      <c r="H151" s="115"/>
    </row>
    <row r="152" spans="8:8" x14ac:dyDescent="0.35">
      <c r="H152" s="115"/>
    </row>
    <row r="153" spans="8:8" x14ac:dyDescent="0.35">
      <c r="H153" s="115"/>
    </row>
    <row r="154" spans="8:8" x14ac:dyDescent="0.35">
      <c r="H154" s="115"/>
    </row>
    <row r="155" spans="8:8" x14ac:dyDescent="0.35">
      <c r="H155" s="115"/>
    </row>
    <row r="156" spans="8:8" x14ac:dyDescent="0.35">
      <c r="H156" s="115"/>
    </row>
    <row r="157" spans="8:8" x14ac:dyDescent="0.35">
      <c r="H157" s="115"/>
    </row>
    <row r="158" spans="8:8" x14ac:dyDescent="0.35">
      <c r="H158" s="115"/>
    </row>
    <row r="159" spans="8:8" x14ac:dyDescent="0.35">
      <c r="H159" s="115"/>
    </row>
    <row r="160" spans="8:8" x14ac:dyDescent="0.35">
      <c r="H160" s="115"/>
    </row>
    <row r="161" spans="8:8" x14ac:dyDescent="0.35">
      <c r="H161" s="115"/>
    </row>
    <row r="162" spans="8:8" x14ac:dyDescent="0.35">
      <c r="H162" s="115"/>
    </row>
    <row r="163" spans="8:8" x14ac:dyDescent="0.35">
      <c r="H163" s="115"/>
    </row>
    <row r="164" spans="8:8" x14ac:dyDescent="0.35">
      <c r="H164" s="115"/>
    </row>
    <row r="165" spans="8:8" x14ac:dyDescent="0.35">
      <c r="H165" s="115"/>
    </row>
    <row r="166" spans="8:8" x14ac:dyDescent="0.35">
      <c r="H166" s="115"/>
    </row>
    <row r="167" spans="8:8" x14ac:dyDescent="0.35">
      <c r="H167" s="115"/>
    </row>
    <row r="168" spans="8:8" x14ac:dyDescent="0.35">
      <c r="H168" s="115"/>
    </row>
    <row r="169" spans="8:8" x14ac:dyDescent="0.35">
      <c r="H169" s="115"/>
    </row>
    <row r="170" spans="8:8" x14ac:dyDescent="0.35">
      <c r="H170" s="115"/>
    </row>
    <row r="171" spans="8:8" x14ac:dyDescent="0.35">
      <c r="H171" s="115"/>
    </row>
    <row r="172" spans="8:8" x14ac:dyDescent="0.35">
      <c r="H172" s="115"/>
    </row>
    <row r="173" spans="8:8" x14ac:dyDescent="0.35">
      <c r="H173" s="115"/>
    </row>
    <row r="174" spans="8:8" x14ac:dyDescent="0.35">
      <c r="H174" s="115"/>
    </row>
    <row r="175" spans="8:8" x14ac:dyDescent="0.35">
      <c r="H175" s="115"/>
    </row>
    <row r="176" spans="8:8" x14ac:dyDescent="0.35">
      <c r="H176" s="115"/>
    </row>
    <row r="177" spans="8:8" x14ac:dyDescent="0.35">
      <c r="H177" s="115"/>
    </row>
    <row r="178" spans="8:8" x14ac:dyDescent="0.35">
      <c r="H178" s="115"/>
    </row>
    <row r="179" spans="8:8" x14ac:dyDescent="0.35">
      <c r="H179" s="115"/>
    </row>
    <row r="180" spans="8:8" x14ac:dyDescent="0.35">
      <c r="H180" s="115"/>
    </row>
    <row r="181" spans="8:8" x14ac:dyDescent="0.35">
      <c r="H181" s="115"/>
    </row>
    <row r="182" spans="8:8" x14ac:dyDescent="0.35">
      <c r="H182" s="115"/>
    </row>
    <row r="183" spans="8:8" x14ac:dyDescent="0.35">
      <c r="H183" s="115"/>
    </row>
    <row r="184" spans="8:8" x14ac:dyDescent="0.35">
      <c r="H184" s="115"/>
    </row>
    <row r="185" spans="8:8" x14ac:dyDescent="0.35">
      <c r="H185" s="115"/>
    </row>
    <row r="186" spans="8:8" x14ac:dyDescent="0.35">
      <c r="H186" s="115"/>
    </row>
    <row r="187" spans="8:8" x14ac:dyDescent="0.35">
      <c r="H187" s="115"/>
    </row>
    <row r="188" spans="8:8" x14ac:dyDescent="0.35">
      <c r="H188" s="115"/>
    </row>
    <row r="189" spans="8:8" x14ac:dyDescent="0.35">
      <c r="H189" s="115"/>
    </row>
    <row r="190" spans="8:8" x14ac:dyDescent="0.35">
      <c r="H190" s="115"/>
    </row>
    <row r="191" spans="8:8" x14ac:dyDescent="0.35">
      <c r="H191" s="115"/>
    </row>
    <row r="192" spans="8:8" x14ac:dyDescent="0.35">
      <c r="H192" s="115"/>
    </row>
    <row r="193" spans="8:8" x14ac:dyDescent="0.35">
      <c r="H193" s="115"/>
    </row>
    <row r="194" spans="8:8" x14ac:dyDescent="0.35">
      <c r="H194" s="115"/>
    </row>
    <row r="195" spans="8:8" x14ac:dyDescent="0.35">
      <c r="H195" s="115"/>
    </row>
    <row r="196" spans="8:8" x14ac:dyDescent="0.35">
      <c r="H196" s="115"/>
    </row>
    <row r="197" spans="8:8" x14ac:dyDescent="0.35">
      <c r="H197" s="115"/>
    </row>
    <row r="198" spans="8:8" x14ac:dyDescent="0.35">
      <c r="H198" s="115"/>
    </row>
    <row r="199" spans="8:8" x14ac:dyDescent="0.35">
      <c r="H199" s="115"/>
    </row>
    <row r="200" spans="8:8" x14ac:dyDescent="0.35">
      <c r="H200" s="115"/>
    </row>
    <row r="201" spans="8:8" x14ac:dyDescent="0.35">
      <c r="H201" s="115"/>
    </row>
    <row r="202" spans="8:8" x14ac:dyDescent="0.35">
      <c r="H202" s="115"/>
    </row>
    <row r="203" spans="8:8" x14ac:dyDescent="0.35">
      <c r="H203" s="115"/>
    </row>
    <row r="204" spans="8:8" x14ac:dyDescent="0.35">
      <c r="H204" s="115"/>
    </row>
    <row r="205" spans="8:8" x14ac:dyDescent="0.35">
      <c r="H205" s="115"/>
    </row>
    <row r="206" spans="8:8" x14ac:dyDescent="0.35">
      <c r="H206" s="115"/>
    </row>
    <row r="207" spans="8:8" x14ac:dyDescent="0.35">
      <c r="H207" s="115"/>
    </row>
    <row r="208" spans="8:8" x14ac:dyDescent="0.35">
      <c r="H208" s="115"/>
    </row>
    <row r="209" spans="8:8" x14ac:dyDescent="0.35">
      <c r="H209" s="115"/>
    </row>
    <row r="210" spans="8:8" x14ac:dyDescent="0.35">
      <c r="H210" s="115"/>
    </row>
    <row r="211" spans="8:8" x14ac:dyDescent="0.35">
      <c r="H211" s="115"/>
    </row>
    <row r="212" spans="8:8" x14ac:dyDescent="0.35">
      <c r="H212" s="115"/>
    </row>
    <row r="213" spans="8:8" x14ac:dyDescent="0.35">
      <c r="H213" s="115"/>
    </row>
    <row r="214" spans="8:8" x14ac:dyDescent="0.35">
      <c r="H214" s="115"/>
    </row>
    <row r="215" spans="8:8" x14ac:dyDescent="0.35">
      <c r="H215" s="115"/>
    </row>
    <row r="216" spans="8:8" x14ac:dyDescent="0.35">
      <c r="H216" s="115"/>
    </row>
    <row r="217" spans="8:8" x14ac:dyDescent="0.35">
      <c r="H217" s="115"/>
    </row>
    <row r="218" spans="8:8" x14ac:dyDescent="0.35">
      <c r="H218" s="115"/>
    </row>
    <row r="219" spans="8:8" x14ac:dyDescent="0.35">
      <c r="H219" s="115"/>
    </row>
    <row r="220" spans="8:8" x14ac:dyDescent="0.35">
      <c r="H220" s="115"/>
    </row>
    <row r="221" spans="8:8" x14ac:dyDescent="0.35">
      <c r="H221" s="115"/>
    </row>
    <row r="222" spans="8:8" x14ac:dyDescent="0.35">
      <c r="H222" s="115"/>
    </row>
    <row r="223" spans="8:8" x14ac:dyDescent="0.35">
      <c r="H223" s="115"/>
    </row>
    <row r="224" spans="8:8" x14ac:dyDescent="0.35">
      <c r="H224" s="115"/>
    </row>
    <row r="225" spans="8:8" x14ac:dyDescent="0.35">
      <c r="H225" s="115"/>
    </row>
    <row r="226" spans="8:8" x14ac:dyDescent="0.35">
      <c r="H226" s="115"/>
    </row>
    <row r="227" spans="8:8" x14ac:dyDescent="0.35">
      <c r="H227" s="115"/>
    </row>
    <row r="228" spans="8:8" x14ac:dyDescent="0.35">
      <c r="H228" s="115"/>
    </row>
    <row r="229" spans="8:8" x14ac:dyDescent="0.35">
      <c r="H229" s="115"/>
    </row>
    <row r="230" spans="8:8" x14ac:dyDescent="0.35">
      <c r="H230" s="115"/>
    </row>
    <row r="231" spans="8:8" x14ac:dyDescent="0.35">
      <c r="H231" s="115"/>
    </row>
    <row r="232" spans="8:8" x14ac:dyDescent="0.35">
      <c r="H232" s="115"/>
    </row>
    <row r="233" spans="8:8" x14ac:dyDescent="0.35">
      <c r="H233" s="115"/>
    </row>
    <row r="234" spans="8:8" x14ac:dyDescent="0.35">
      <c r="H234" s="115"/>
    </row>
    <row r="235" spans="8:8" x14ac:dyDescent="0.35">
      <c r="H235" s="115"/>
    </row>
    <row r="236" spans="8:8" x14ac:dyDescent="0.35">
      <c r="H236" s="115"/>
    </row>
    <row r="237" spans="8:8" x14ac:dyDescent="0.35">
      <c r="H237" s="115"/>
    </row>
    <row r="238" spans="8:8" x14ac:dyDescent="0.35">
      <c r="H238" s="115"/>
    </row>
    <row r="239" spans="8:8" x14ac:dyDescent="0.35">
      <c r="H239" s="115"/>
    </row>
    <row r="240" spans="8:8" x14ac:dyDescent="0.35">
      <c r="H240" s="115"/>
    </row>
    <row r="241" spans="8:8" x14ac:dyDescent="0.35">
      <c r="H241" s="115"/>
    </row>
    <row r="242" spans="8:8" x14ac:dyDescent="0.35">
      <c r="H242" s="115"/>
    </row>
    <row r="243" spans="8:8" x14ac:dyDescent="0.35">
      <c r="H243" s="115"/>
    </row>
    <row r="244" spans="8:8" x14ac:dyDescent="0.35">
      <c r="H244" s="115"/>
    </row>
    <row r="245" spans="8:8" x14ac:dyDescent="0.35">
      <c r="H245" s="115"/>
    </row>
    <row r="246" spans="8:8" x14ac:dyDescent="0.35">
      <c r="H246" s="115"/>
    </row>
    <row r="247" spans="8:8" x14ac:dyDescent="0.35">
      <c r="H247" s="115"/>
    </row>
    <row r="248" spans="8:8" x14ac:dyDescent="0.35">
      <c r="H248" s="115"/>
    </row>
    <row r="249" spans="8:8" x14ac:dyDescent="0.35">
      <c r="H249" s="115"/>
    </row>
    <row r="250" spans="8:8" x14ac:dyDescent="0.35">
      <c r="H250" s="115"/>
    </row>
    <row r="251" spans="8:8" x14ac:dyDescent="0.35">
      <c r="H251" s="115"/>
    </row>
    <row r="252" spans="8:8" x14ac:dyDescent="0.35">
      <c r="H252" s="115"/>
    </row>
    <row r="253" spans="8:8" x14ac:dyDescent="0.35">
      <c r="H253" s="115"/>
    </row>
    <row r="254" spans="8:8" x14ac:dyDescent="0.35">
      <c r="H254" s="115"/>
    </row>
    <row r="255" spans="8:8" x14ac:dyDescent="0.35">
      <c r="H255" s="115"/>
    </row>
    <row r="256" spans="8:8" x14ac:dyDescent="0.35">
      <c r="H256" s="115"/>
    </row>
    <row r="257" spans="8:8" x14ac:dyDescent="0.35">
      <c r="H257" s="115"/>
    </row>
    <row r="258" spans="8:8" x14ac:dyDescent="0.35">
      <c r="H258" s="115"/>
    </row>
    <row r="259" spans="8:8" x14ac:dyDescent="0.35">
      <c r="H259" s="115"/>
    </row>
    <row r="260" spans="8:8" x14ac:dyDescent="0.35">
      <c r="H260" s="115"/>
    </row>
    <row r="261" spans="8:8" x14ac:dyDescent="0.35">
      <c r="H261" s="115"/>
    </row>
    <row r="262" spans="8:8" x14ac:dyDescent="0.35">
      <c r="H262" s="115"/>
    </row>
    <row r="263" spans="8:8" x14ac:dyDescent="0.35">
      <c r="H263" s="115"/>
    </row>
    <row r="264" spans="8:8" x14ac:dyDescent="0.35">
      <c r="H264" s="115"/>
    </row>
    <row r="265" spans="8:8" x14ac:dyDescent="0.35">
      <c r="H265" s="115"/>
    </row>
    <row r="266" spans="8:8" x14ac:dyDescent="0.35">
      <c r="H266" s="115"/>
    </row>
    <row r="267" spans="8:8" x14ac:dyDescent="0.35">
      <c r="H267" s="115"/>
    </row>
    <row r="268" spans="8:8" x14ac:dyDescent="0.35">
      <c r="H268" s="115"/>
    </row>
    <row r="269" spans="8:8" x14ac:dyDescent="0.35">
      <c r="H269" s="115"/>
    </row>
    <row r="270" spans="8:8" x14ac:dyDescent="0.35">
      <c r="H270" s="115"/>
    </row>
    <row r="271" spans="8:8" x14ac:dyDescent="0.35">
      <c r="H271" s="115"/>
    </row>
    <row r="272" spans="8:8" x14ac:dyDescent="0.35">
      <c r="H272" s="115"/>
    </row>
    <row r="273" spans="8:8" x14ac:dyDescent="0.35">
      <c r="H273" s="115"/>
    </row>
    <row r="274" spans="8:8" x14ac:dyDescent="0.35">
      <c r="H274" s="115"/>
    </row>
    <row r="275" spans="8:8" x14ac:dyDescent="0.35">
      <c r="H275" s="115"/>
    </row>
    <row r="276" spans="8:8" x14ac:dyDescent="0.35">
      <c r="H276" s="115"/>
    </row>
    <row r="277" spans="8:8" x14ac:dyDescent="0.35">
      <c r="H277" s="115"/>
    </row>
    <row r="278" spans="8:8" x14ac:dyDescent="0.35">
      <c r="H278" s="115"/>
    </row>
    <row r="279" spans="8:8" x14ac:dyDescent="0.35">
      <c r="H279" s="115"/>
    </row>
    <row r="280" spans="8:8" x14ac:dyDescent="0.35">
      <c r="H280" s="115"/>
    </row>
    <row r="281" spans="8:8" x14ac:dyDescent="0.35">
      <c r="H281" s="115"/>
    </row>
    <row r="282" spans="8:8" x14ac:dyDescent="0.35">
      <c r="H282" s="115"/>
    </row>
    <row r="283" spans="8:8" x14ac:dyDescent="0.35">
      <c r="H283" s="115"/>
    </row>
    <row r="284" spans="8:8" x14ac:dyDescent="0.35">
      <c r="H284" s="115"/>
    </row>
    <row r="285" spans="8:8" x14ac:dyDescent="0.35">
      <c r="H285" s="115"/>
    </row>
    <row r="286" spans="8:8" x14ac:dyDescent="0.35">
      <c r="H286" s="115"/>
    </row>
    <row r="287" spans="8:8" x14ac:dyDescent="0.35">
      <c r="H287" s="115"/>
    </row>
    <row r="288" spans="8:8" x14ac:dyDescent="0.35">
      <c r="H288" s="115"/>
    </row>
    <row r="289" spans="8:8" x14ac:dyDescent="0.35">
      <c r="H289" s="115"/>
    </row>
    <row r="290" spans="8:8" x14ac:dyDescent="0.35">
      <c r="H290" s="115"/>
    </row>
    <row r="291" spans="8:8" x14ac:dyDescent="0.35">
      <c r="H291" s="115"/>
    </row>
    <row r="292" spans="8:8" x14ac:dyDescent="0.35">
      <c r="H292" s="115"/>
    </row>
    <row r="293" spans="8:8" x14ac:dyDescent="0.35">
      <c r="H293" s="115"/>
    </row>
    <row r="294" spans="8:8" x14ac:dyDescent="0.35">
      <c r="H294" s="115"/>
    </row>
    <row r="295" spans="8:8" x14ac:dyDescent="0.35">
      <c r="H295" s="115"/>
    </row>
    <row r="296" spans="8:8" x14ac:dyDescent="0.35">
      <c r="H296" s="115"/>
    </row>
    <row r="297" spans="8:8" x14ac:dyDescent="0.35">
      <c r="H297" s="115"/>
    </row>
    <row r="298" spans="8:8" x14ac:dyDescent="0.35">
      <c r="H298" s="115"/>
    </row>
    <row r="299" spans="8:8" x14ac:dyDescent="0.35">
      <c r="H299" s="115"/>
    </row>
    <row r="300" spans="8:8" x14ac:dyDescent="0.35">
      <c r="H300" s="115"/>
    </row>
    <row r="301" spans="8:8" x14ac:dyDescent="0.35">
      <c r="H301" s="115"/>
    </row>
    <row r="302" spans="8:8" x14ac:dyDescent="0.35">
      <c r="H302" s="115"/>
    </row>
    <row r="303" spans="8:8" x14ac:dyDescent="0.35">
      <c r="H303" s="115"/>
    </row>
    <row r="304" spans="8:8" x14ac:dyDescent="0.35">
      <c r="H304" s="115"/>
    </row>
    <row r="305" spans="8:8" x14ac:dyDescent="0.35">
      <c r="H305" s="115"/>
    </row>
    <row r="306" spans="8:8" x14ac:dyDescent="0.35">
      <c r="H306" s="115"/>
    </row>
    <row r="307" spans="8:8" x14ac:dyDescent="0.35">
      <c r="H307" s="115"/>
    </row>
    <row r="308" spans="8:8" x14ac:dyDescent="0.35">
      <c r="H308" s="115"/>
    </row>
    <row r="309" spans="8:8" x14ac:dyDescent="0.35">
      <c r="H309" s="115"/>
    </row>
    <row r="310" spans="8:8" x14ac:dyDescent="0.35">
      <c r="H310" s="115"/>
    </row>
    <row r="311" spans="8:8" x14ac:dyDescent="0.35">
      <c r="H311" s="115"/>
    </row>
    <row r="312" spans="8:8" x14ac:dyDescent="0.35">
      <c r="H312" s="115"/>
    </row>
    <row r="313" spans="8:8" x14ac:dyDescent="0.35">
      <c r="H313" s="115"/>
    </row>
    <row r="314" spans="8:8" x14ac:dyDescent="0.35">
      <c r="H314" s="115"/>
    </row>
    <row r="315" spans="8:8" x14ac:dyDescent="0.35">
      <c r="H315" s="115"/>
    </row>
    <row r="316" spans="8:8" x14ac:dyDescent="0.35">
      <c r="H316" s="115"/>
    </row>
    <row r="317" spans="8:8" x14ac:dyDescent="0.35">
      <c r="H317" s="115"/>
    </row>
    <row r="318" spans="8:8" x14ac:dyDescent="0.35">
      <c r="H318" s="115"/>
    </row>
    <row r="319" spans="8:8" x14ac:dyDescent="0.35">
      <c r="H319" s="115"/>
    </row>
    <row r="320" spans="8:8" x14ac:dyDescent="0.35">
      <c r="H320" s="115"/>
    </row>
    <row r="321" spans="8:8" x14ac:dyDescent="0.35">
      <c r="H321" s="115"/>
    </row>
    <row r="322" spans="8:8" x14ac:dyDescent="0.35">
      <c r="H322" s="115"/>
    </row>
    <row r="323" spans="8:8" x14ac:dyDescent="0.35">
      <c r="H323" s="115"/>
    </row>
    <row r="324" spans="8:8" x14ac:dyDescent="0.35">
      <c r="H324" s="115"/>
    </row>
    <row r="325" spans="8:8" x14ac:dyDescent="0.35">
      <c r="H325" s="115"/>
    </row>
    <row r="326" spans="8:8" x14ac:dyDescent="0.35">
      <c r="H326" s="115"/>
    </row>
    <row r="327" spans="8:8" x14ac:dyDescent="0.35">
      <c r="H327" s="115"/>
    </row>
    <row r="328" spans="8:8" x14ac:dyDescent="0.35">
      <c r="H328" s="115"/>
    </row>
    <row r="329" spans="8:8" x14ac:dyDescent="0.35">
      <c r="H329" s="115"/>
    </row>
    <row r="330" spans="8:8" x14ac:dyDescent="0.35">
      <c r="H330" s="115"/>
    </row>
    <row r="331" spans="8:8" x14ac:dyDescent="0.35">
      <c r="H331" s="115"/>
    </row>
    <row r="332" spans="8:8" x14ac:dyDescent="0.35">
      <c r="H332" s="115"/>
    </row>
    <row r="333" spans="8:8" x14ac:dyDescent="0.35">
      <c r="H333" s="115"/>
    </row>
    <row r="334" spans="8:8" x14ac:dyDescent="0.35">
      <c r="H334" s="115"/>
    </row>
    <row r="335" spans="8:8" x14ac:dyDescent="0.35">
      <c r="H335" s="115"/>
    </row>
    <row r="336" spans="8:8" x14ac:dyDescent="0.35">
      <c r="H336" s="115"/>
    </row>
    <row r="337" spans="8:8" x14ac:dyDescent="0.35">
      <c r="H337" s="115"/>
    </row>
    <row r="338" spans="8:8" x14ac:dyDescent="0.35">
      <c r="H338" s="115"/>
    </row>
    <row r="339" spans="8:8" x14ac:dyDescent="0.35">
      <c r="H339" s="115"/>
    </row>
    <row r="340" spans="8:8" x14ac:dyDescent="0.35">
      <c r="H340" s="115"/>
    </row>
    <row r="341" spans="8:8" x14ac:dyDescent="0.35">
      <c r="H341" s="115"/>
    </row>
    <row r="342" spans="8:8" x14ac:dyDescent="0.35">
      <c r="H342" s="115"/>
    </row>
    <row r="343" spans="8:8" x14ac:dyDescent="0.35">
      <c r="H343" s="115"/>
    </row>
    <row r="344" spans="8:8" x14ac:dyDescent="0.35">
      <c r="H344" s="115"/>
    </row>
    <row r="345" spans="8:8" x14ac:dyDescent="0.35">
      <c r="H345" s="115"/>
    </row>
    <row r="346" spans="8:8" x14ac:dyDescent="0.35">
      <c r="H346" s="115"/>
    </row>
    <row r="347" spans="8:8" x14ac:dyDescent="0.35">
      <c r="H347" s="115"/>
    </row>
    <row r="348" spans="8:8" x14ac:dyDescent="0.35">
      <c r="H348" s="115"/>
    </row>
    <row r="349" spans="8:8" x14ac:dyDescent="0.35">
      <c r="H349" s="115"/>
    </row>
    <row r="350" spans="8:8" x14ac:dyDescent="0.35">
      <c r="H350" s="115"/>
    </row>
    <row r="351" spans="8:8" x14ac:dyDescent="0.35">
      <c r="H351" s="115"/>
    </row>
    <row r="352" spans="8:8" x14ac:dyDescent="0.35">
      <c r="H352" s="115"/>
    </row>
    <row r="353" spans="8:8" x14ac:dyDescent="0.35">
      <c r="H353" s="115"/>
    </row>
    <row r="354" spans="8:8" x14ac:dyDescent="0.35">
      <c r="H354" s="115"/>
    </row>
    <row r="355" spans="8:8" x14ac:dyDescent="0.35">
      <c r="H355" s="115"/>
    </row>
    <row r="356" spans="8:8" x14ac:dyDescent="0.35">
      <c r="H356" s="115"/>
    </row>
    <row r="357" spans="8:8" x14ac:dyDescent="0.35">
      <c r="H357" s="115"/>
    </row>
    <row r="358" spans="8:8" x14ac:dyDescent="0.35">
      <c r="H358" s="115"/>
    </row>
    <row r="359" spans="8:8" x14ac:dyDescent="0.35">
      <c r="H359" s="115">
        <f t="shared" ref="H359:H403" si="2">H358-G359</f>
        <v>0</v>
      </c>
    </row>
    <row r="360" spans="8:8" x14ac:dyDescent="0.35">
      <c r="H360" s="115">
        <f t="shared" si="2"/>
        <v>0</v>
      </c>
    </row>
    <row r="361" spans="8:8" x14ac:dyDescent="0.35">
      <c r="H361" s="115">
        <f t="shared" si="2"/>
        <v>0</v>
      </c>
    </row>
    <row r="362" spans="8:8" x14ac:dyDescent="0.35">
      <c r="H362" s="115">
        <f t="shared" si="2"/>
        <v>0</v>
      </c>
    </row>
    <row r="363" spans="8:8" x14ac:dyDescent="0.35">
      <c r="H363" s="115">
        <f t="shared" si="2"/>
        <v>0</v>
      </c>
    </row>
    <row r="364" spans="8:8" x14ac:dyDescent="0.35">
      <c r="H364" s="115">
        <f t="shared" si="2"/>
        <v>0</v>
      </c>
    </row>
    <row r="365" spans="8:8" x14ac:dyDescent="0.35">
      <c r="H365" s="115">
        <f t="shared" si="2"/>
        <v>0</v>
      </c>
    </row>
    <row r="366" spans="8:8" x14ac:dyDescent="0.35">
      <c r="H366" s="115">
        <f t="shared" si="2"/>
        <v>0</v>
      </c>
    </row>
    <row r="367" spans="8:8" x14ac:dyDescent="0.35">
      <c r="H367" s="115">
        <f t="shared" si="2"/>
        <v>0</v>
      </c>
    </row>
    <row r="368" spans="8:8" x14ac:dyDescent="0.35">
      <c r="H368" s="115">
        <f t="shared" si="2"/>
        <v>0</v>
      </c>
    </row>
    <row r="369" spans="8:8" x14ac:dyDescent="0.35">
      <c r="H369" s="115">
        <f t="shared" si="2"/>
        <v>0</v>
      </c>
    </row>
    <row r="370" spans="8:8" x14ac:dyDescent="0.35">
      <c r="H370" s="115">
        <f t="shared" si="2"/>
        <v>0</v>
      </c>
    </row>
    <row r="371" spans="8:8" x14ac:dyDescent="0.35">
      <c r="H371" s="115">
        <f t="shared" si="2"/>
        <v>0</v>
      </c>
    </row>
    <row r="372" spans="8:8" x14ac:dyDescent="0.35">
      <c r="H372" s="115">
        <f t="shared" si="2"/>
        <v>0</v>
      </c>
    </row>
    <row r="373" spans="8:8" x14ac:dyDescent="0.35">
      <c r="H373" s="115">
        <f t="shared" si="2"/>
        <v>0</v>
      </c>
    </row>
    <row r="374" spans="8:8" x14ac:dyDescent="0.35">
      <c r="H374" s="115">
        <f t="shared" si="2"/>
        <v>0</v>
      </c>
    </row>
    <row r="375" spans="8:8" x14ac:dyDescent="0.35">
      <c r="H375" s="115">
        <f t="shared" si="2"/>
        <v>0</v>
      </c>
    </row>
    <row r="376" spans="8:8" x14ac:dyDescent="0.35">
      <c r="H376" s="115">
        <f t="shared" si="2"/>
        <v>0</v>
      </c>
    </row>
    <row r="377" spans="8:8" x14ac:dyDescent="0.35">
      <c r="H377" s="115">
        <f t="shared" si="2"/>
        <v>0</v>
      </c>
    </row>
    <row r="378" spans="8:8" x14ac:dyDescent="0.35">
      <c r="H378" s="115">
        <f t="shared" si="2"/>
        <v>0</v>
      </c>
    </row>
    <row r="379" spans="8:8" x14ac:dyDescent="0.35">
      <c r="H379" s="115">
        <f t="shared" si="2"/>
        <v>0</v>
      </c>
    </row>
    <row r="380" spans="8:8" x14ac:dyDescent="0.35">
      <c r="H380" s="115">
        <f t="shared" si="2"/>
        <v>0</v>
      </c>
    </row>
    <row r="381" spans="8:8" x14ac:dyDescent="0.35">
      <c r="H381" s="115">
        <f t="shared" si="2"/>
        <v>0</v>
      </c>
    </row>
    <row r="382" spans="8:8" x14ac:dyDescent="0.35">
      <c r="H382" s="115">
        <f t="shared" si="2"/>
        <v>0</v>
      </c>
    </row>
    <row r="383" spans="8:8" x14ac:dyDescent="0.35">
      <c r="H383" s="115">
        <f t="shared" si="2"/>
        <v>0</v>
      </c>
    </row>
    <row r="384" spans="8:8" x14ac:dyDescent="0.35">
      <c r="H384" s="115">
        <f t="shared" si="2"/>
        <v>0</v>
      </c>
    </row>
    <row r="385" spans="8:8" x14ac:dyDescent="0.35">
      <c r="H385" s="115">
        <f t="shared" si="2"/>
        <v>0</v>
      </c>
    </row>
    <row r="386" spans="8:8" x14ac:dyDescent="0.35">
      <c r="H386" s="115">
        <f t="shared" si="2"/>
        <v>0</v>
      </c>
    </row>
    <row r="387" spans="8:8" x14ac:dyDescent="0.35">
      <c r="H387" s="115">
        <f t="shared" si="2"/>
        <v>0</v>
      </c>
    </row>
    <row r="388" spans="8:8" x14ac:dyDescent="0.35">
      <c r="H388" s="115">
        <f t="shared" si="2"/>
        <v>0</v>
      </c>
    </row>
    <row r="389" spans="8:8" x14ac:dyDescent="0.35">
      <c r="H389" s="115">
        <f t="shared" si="2"/>
        <v>0</v>
      </c>
    </row>
    <row r="390" spans="8:8" x14ac:dyDescent="0.35">
      <c r="H390" s="115">
        <f t="shared" si="2"/>
        <v>0</v>
      </c>
    </row>
    <row r="391" spans="8:8" x14ac:dyDescent="0.35">
      <c r="H391" s="115">
        <f t="shared" si="2"/>
        <v>0</v>
      </c>
    </row>
    <row r="392" spans="8:8" x14ac:dyDescent="0.35">
      <c r="H392" s="115">
        <f t="shared" si="2"/>
        <v>0</v>
      </c>
    </row>
    <row r="393" spans="8:8" x14ac:dyDescent="0.35">
      <c r="H393" s="115">
        <f t="shared" si="2"/>
        <v>0</v>
      </c>
    </row>
    <row r="394" spans="8:8" x14ac:dyDescent="0.35">
      <c r="H394" s="115">
        <f t="shared" si="2"/>
        <v>0</v>
      </c>
    </row>
    <row r="395" spans="8:8" x14ac:dyDescent="0.35">
      <c r="H395" s="115">
        <f t="shared" si="2"/>
        <v>0</v>
      </c>
    </row>
    <row r="396" spans="8:8" x14ac:dyDescent="0.35">
      <c r="H396" s="115">
        <f t="shared" si="2"/>
        <v>0</v>
      </c>
    </row>
    <row r="397" spans="8:8" x14ac:dyDescent="0.35">
      <c r="H397" s="115">
        <f t="shared" si="2"/>
        <v>0</v>
      </c>
    </row>
    <row r="398" spans="8:8" x14ac:dyDescent="0.35">
      <c r="H398" s="115">
        <f t="shared" si="2"/>
        <v>0</v>
      </c>
    </row>
    <row r="399" spans="8:8" x14ac:dyDescent="0.35">
      <c r="H399" s="115">
        <f t="shared" si="2"/>
        <v>0</v>
      </c>
    </row>
    <row r="400" spans="8:8" x14ac:dyDescent="0.35">
      <c r="H400" s="115">
        <f t="shared" si="2"/>
        <v>0</v>
      </c>
    </row>
    <row r="401" spans="8:8" x14ac:dyDescent="0.35">
      <c r="H401" s="115">
        <f t="shared" si="2"/>
        <v>0</v>
      </c>
    </row>
    <row r="402" spans="8:8" x14ac:dyDescent="0.35">
      <c r="H402" s="115">
        <f t="shared" si="2"/>
        <v>0</v>
      </c>
    </row>
    <row r="403" spans="8:8" x14ac:dyDescent="0.35">
      <c r="H403" s="115">
        <f t="shared" si="2"/>
        <v>0</v>
      </c>
    </row>
  </sheetData>
  <mergeCells count="3">
    <mergeCell ref="G11:H11"/>
    <mergeCell ref="M11:N11"/>
    <mergeCell ref="D63:D65"/>
  </mergeCells>
  <pageMargins left="0.7" right="0.7" top="0.75" bottom="0.75" header="0.3" footer="0.3"/>
  <pageSetup scale="44" orientation="portrait" verticalDpi="0" r:id="rId1"/>
  <rowBreaks count="2" manualBreakCount="2">
    <brk id="42" min="3" max="21" man="1"/>
    <brk id="110" max="16383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U403"/>
  <sheetViews>
    <sheetView rightToLeft="1" topLeftCell="A68" workbookViewId="0">
      <selection activeCell="A96" sqref="A96:XFD96"/>
    </sheetView>
  </sheetViews>
  <sheetFormatPr defaultColWidth="8.88671875" defaultRowHeight="18" x14ac:dyDescent="0.35"/>
  <cols>
    <col min="1" max="3" width="8.88671875" style="52"/>
    <col min="4" max="4" width="33.6640625" style="52" bestFit="1" customWidth="1"/>
    <col min="5" max="5" width="33.6640625" style="52" customWidth="1"/>
    <col min="6" max="6" width="15.109375" style="52" customWidth="1"/>
    <col min="7" max="7" width="21.5546875" style="120" customWidth="1"/>
    <col min="8" max="8" width="22.5546875" style="52" customWidth="1"/>
    <col min="9" max="12" width="8.88671875" style="52"/>
    <col min="13" max="13" width="15.5546875" style="52" customWidth="1"/>
    <col min="14" max="14" width="18.6640625" style="52" bestFit="1" customWidth="1"/>
    <col min="15" max="19" width="8.88671875" style="52"/>
    <col min="20" max="20" width="4.5546875" style="52" customWidth="1"/>
    <col min="21" max="21" width="16.5546875" style="52" customWidth="1"/>
    <col min="22" max="16384" width="8.88671875" style="52"/>
  </cols>
  <sheetData>
    <row r="7" spans="3:21" x14ac:dyDescent="0.35">
      <c r="U7" s="52" t="s">
        <v>363</v>
      </c>
    </row>
    <row r="11" spans="3:21" x14ac:dyDescent="0.35">
      <c r="G11" s="140" t="s">
        <v>370</v>
      </c>
      <c r="H11" s="140"/>
      <c r="M11" s="140" t="s">
        <v>368</v>
      </c>
      <c r="N11" s="140"/>
    </row>
    <row r="12" spans="3:21" x14ac:dyDescent="0.35">
      <c r="C12" s="52" t="s">
        <v>371</v>
      </c>
      <c r="D12" s="52" t="s">
        <v>365</v>
      </c>
      <c r="G12" s="120" t="s">
        <v>364</v>
      </c>
      <c r="H12" s="52" t="s">
        <v>365</v>
      </c>
    </row>
    <row r="13" spans="3:21" x14ac:dyDescent="0.35">
      <c r="C13" s="52">
        <v>14</v>
      </c>
      <c r="D13" s="52" t="s">
        <v>367</v>
      </c>
      <c r="G13" s="120">
        <v>51</v>
      </c>
      <c r="H13" s="52" t="s">
        <v>84</v>
      </c>
      <c r="M13" s="52" t="s">
        <v>366</v>
      </c>
      <c r="N13" s="52" t="s">
        <v>365</v>
      </c>
    </row>
    <row r="14" spans="3:21" x14ac:dyDescent="0.35">
      <c r="G14" s="120">
        <v>235</v>
      </c>
      <c r="H14" s="52" t="s">
        <v>367</v>
      </c>
      <c r="M14" s="52">
        <v>619</v>
      </c>
      <c r="N14" s="52" t="s">
        <v>367</v>
      </c>
    </row>
    <row r="15" spans="3:21" x14ac:dyDescent="0.35">
      <c r="G15" s="121">
        <f>SUM(G13:G14)</f>
        <v>286</v>
      </c>
      <c r="H15" s="53" t="s">
        <v>372</v>
      </c>
      <c r="M15" s="52">
        <v>211</v>
      </c>
      <c r="N15" s="52" t="s">
        <v>84</v>
      </c>
    </row>
    <row r="16" spans="3:21" x14ac:dyDescent="0.35">
      <c r="N16" s="52" t="s">
        <v>369</v>
      </c>
    </row>
    <row r="17" spans="7:14" x14ac:dyDescent="0.35">
      <c r="G17" s="113"/>
      <c r="M17" s="53">
        <f>SUM(M14:M16)</f>
        <v>830</v>
      </c>
      <c r="N17" s="53" t="s">
        <v>372</v>
      </c>
    </row>
    <row r="33" spans="6:7" x14ac:dyDescent="0.35">
      <c r="F33" s="53"/>
      <c r="G33" s="121" t="s">
        <v>476</v>
      </c>
    </row>
    <row r="34" spans="6:7" ht="18.75" x14ac:dyDescent="0.3">
      <c r="G34" s="120">
        <v>69000</v>
      </c>
    </row>
    <row r="35" spans="6:7" ht="18.75" x14ac:dyDescent="0.3">
      <c r="G35" s="120">
        <v>21000</v>
      </c>
    </row>
    <row r="36" spans="6:7" ht="18.75" x14ac:dyDescent="0.3">
      <c r="G36" s="120">
        <v>130000</v>
      </c>
    </row>
    <row r="37" spans="6:7" ht="18.75" x14ac:dyDescent="0.3">
      <c r="G37" s="120">
        <v>30000</v>
      </c>
    </row>
    <row r="38" spans="6:7" x14ac:dyDescent="0.35">
      <c r="F38" s="53" t="s">
        <v>477</v>
      </c>
      <c r="G38" s="121">
        <f>SUM(G34:G37)</f>
        <v>250000</v>
      </c>
    </row>
    <row r="63" spans="4:8" x14ac:dyDescent="0.35">
      <c r="D63" s="141"/>
      <c r="E63" s="113"/>
    </row>
    <row r="64" spans="4:8" x14ac:dyDescent="0.35">
      <c r="D64" s="141"/>
      <c r="E64" s="113"/>
      <c r="G64" s="120" t="s">
        <v>550</v>
      </c>
      <c r="H64" s="52" t="s">
        <v>185</v>
      </c>
    </row>
    <row r="65" spans="4:8" x14ac:dyDescent="0.35">
      <c r="D65" s="141"/>
      <c r="E65" s="113"/>
      <c r="G65" s="120" t="s">
        <v>551</v>
      </c>
    </row>
    <row r="66" spans="4:8" x14ac:dyDescent="0.35">
      <c r="D66" s="52" t="s">
        <v>549</v>
      </c>
      <c r="G66" s="120" t="s">
        <v>552</v>
      </c>
    </row>
    <row r="67" spans="4:8" ht="18.75" x14ac:dyDescent="0.3">
      <c r="D67" s="52" t="s">
        <v>555</v>
      </c>
    </row>
    <row r="69" spans="4:8" x14ac:dyDescent="0.35">
      <c r="D69" s="52" t="s">
        <v>545</v>
      </c>
      <c r="E69" s="52" t="s">
        <v>548</v>
      </c>
      <c r="F69" s="52" t="s">
        <v>546</v>
      </c>
      <c r="G69" s="120" t="s">
        <v>547</v>
      </c>
      <c r="H69" s="52" t="s">
        <v>4</v>
      </c>
    </row>
    <row r="70" spans="4:8" x14ac:dyDescent="0.35">
      <c r="D70" s="52" t="s">
        <v>555</v>
      </c>
      <c r="E70" s="52" t="s">
        <v>556</v>
      </c>
      <c r="F70" s="52">
        <v>500000</v>
      </c>
      <c r="H70" s="115">
        <f>F70-G70</f>
        <v>500000</v>
      </c>
    </row>
    <row r="71" spans="4:8" x14ac:dyDescent="0.35">
      <c r="E71" s="52" t="s">
        <v>564</v>
      </c>
      <c r="F71" s="52">
        <v>80000</v>
      </c>
      <c r="H71" s="115">
        <f>H70+F71-G71</f>
        <v>580000</v>
      </c>
    </row>
    <row r="72" spans="4:8" x14ac:dyDescent="0.35">
      <c r="E72" s="52" t="s">
        <v>603</v>
      </c>
      <c r="F72" s="52">
        <v>70000</v>
      </c>
      <c r="H72" s="115">
        <f t="shared" ref="H72:H135" si="0">H71+F72-G72</f>
        <v>650000</v>
      </c>
    </row>
    <row r="73" spans="4:8" ht="18.75" x14ac:dyDescent="0.3">
      <c r="E73" s="118"/>
      <c r="F73" s="118"/>
      <c r="G73" s="122"/>
      <c r="H73" s="115">
        <f t="shared" si="0"/>
        <v>650000</v>
      </c>
    </row>
    <row r="74" spans="4:8" x14ac:dyDescent="0.35">
      <c r="E74" s="118" t="s">
        <v>602</v>
      </c>
      <c r="F74" s="118"/>
      <c r="G74" s="122">
        <v>245000</v>
      </c>
      <c r="H74" s="115">
        <f t="shared" si="0"/>
        <v>405000</v>
      </c>
    </row>
    <row r="75" spans="4:8" ht="18.75" hidden="1" x14ac:dyDescent="0.3">
      <c r="E75" s="118"/>
      <c r="F75" s="118"/>
      <c r="G75" s="122"/>
      <c r="H75" s="115">
        <f t="shared" si="0"/>
        <v>405000</v>
      </c>
    </row>
    <row r="76" spans="4:8" ht="18.75" hidden="1" x14ac:dyDescent="0.3">
      <c r="E76" s="118"/>
      <c r="F76" s="118"/>
      <c r="G76" s="122"/>
      <c r="H76" s="115">
        <f t="shared" si="0"/>
        <v>405000</v>
      </c>
    </row>
    <row r="77" spans="4:8" ht="18.75" hidden="1" x14ac:dyDescent="0.3">
      <c r="E77" s="118"/>
      <c r="F77" s="118"/>
      <c r="G77" s="122"/>
      <c r="H77" s="115">
        <f t="shared" si="0"/>
        <v>405000</v>
      </c>
    </row>
    <row r="78" spans="4:8" ht="18.75" hidden="1" x14ac:dyDescent="0.3">
      <c r="E78" s="118"/>
      <c r="F78" s="118"/>
      <c r="G78" s="122"/>
      <c r="H78" s="115">
        <f t="shared" si="0"/>
        <v>405000</v>
      </c>
    </row>
    <row r="79" spans="4:8" x14ac:dyDescent="0.35">
      <c r="E79" s="124" t="s">
        <v>320</v>
      </c>
      <c r="F79" s="124"/>
      <c r="G79" s="125">
        <v>50000</v>
      </c>
      <c r="H79" s="126">
        <f t="shared" si="0"/>
        <v>355000</v>
      </c>
    </row>
    <row r="80" spans="4:8" ht="18.75" hidden="1" x14ac:dyDescent="0.3">
      <c r="E80" s="118"/>
      <c r="F80" s="118"/>
      <c r="G80" s="122"/>
      <c r="H80" s="115">
        <f t="shared" si="0"/>
        <v>355000</v>
      </c>
    </row>
    <row r="81" spans="4:8" x14ac:dyDescent="0.35">
      <c r="E81" s="118" t="s">
        <v>69</v>
      </c>
      <c r="F81" s="118"/>
      <c r="G81" s="122">
        <v>33150</v>
      </c>
      <c r="H81" s="115">
        <f t="shared" si="0"/>
        <v>321850</v>
      </c>
    </row>
    <row r="82" spans="4:8" x14ac:dyDescent="0.35">
      <c r="E82" s="118" t="s">
        <v>558</v>
      </c>
      <c r="F82" s="118"/>
      <c r="G82" s="122">
        <v>2850</v>
      </c>
      <c r="H82" s="115">
        <f t="shared" si="0"/>
        <v>319000</v>
      </c>
    </row>
    <row r="83" spans="4:8" x14ac:dyDescent="0.35">
      <c r="E83" s="118" t="s">
        <v>566</v>
      </c>
      <c r="F83" s="118"/>
      <c r="G83" s="122">
        <v>3000</v>
      </c>
      <c r="H83" s="115">
        <f t="shared" si="0"/>
        <v>316000</v>
      </c>
    </row>
    <row r="84" spans="4:8" x14ac:dyDescent="0.35">
      <c r="E84" s="118" t="s">
        <v>343</v>
      </c>
      <c r="F84" s="118"/>
      <c r="G84" s="122">
        <v>1000</v>
      </c>
      <c r="H84" s="115">
        <f t="shared" si="0"/>
        <v>315000</v>
      </c>
    </row>
    <row r="85" spans="4:8" ht="18.75" hidden="1" x14ac:dyDescent="0.3">
      <c r="E85" s="118"/>
      <c r="F85" s="118"/>
      <c r="G85" s="122"/>
      <c r="H85" s="115">
        <f t="shared" si="0"/>
        <v>315000</v>
      </c>
    </row>
    <row r="86" spans="4:8" ht="18.75" hidden="1" x14ac:dyDescent="0.3">
      <c r="E86" s="118"/>
      <c r="F86" s="118"/>
      <c r="G86" s="122"/>
      <c r="H86" s="115">
        <f t="shared" si="0"/>
        <v>315000</v>
      </c>
    </row>
    <row r="87" spans="4:8" x14ac:dyDescent="0.35">
      <c r="E87" s="118" t="s">
        <v>163</v>
      </c>
      <c r="F87" s="118"/>
      <c r="G87" s="122">
        <v>10000</v>
      </c>
      <c r="H87" s="115">
        <f t="shared" si="0"/>
        <v>305000</v>
      </c>
    </row>
    <row r="88" spans="4:8" ht="18.75" hidden="1" x14ac:dyDescent="0.3">
      <c r="E88" s="118"/>
      <c r="F88" s="118"/>
      <c r="G88" s="122"/>
      <c r="H88" s="115">
        <f t="shared" si="0"/>
        <v>305000</v>
      </c>
    </row>
    <row r="89" spans="4:8" ht="18.75" hidden="1" x14ac:dyDescent="0.3">
      <c r="E89" s="118"/>
      <c r="F89" s="118"/>
      <c r="G89" s="122"/>
      <c r="H89" s="115">
        <f t="shared" si="0"/>
        <v>305000</v>
      </c>
    </row>
    <row r="90" spans="4:8" ht="18.75" hidden="1" x14ac:dyDescent="0.3">
      <c r="E90" s="124"/>
      <c r="F90" s="124"/>
      <c r="G90" s="125"/>
      <c r="H90" s="126">
        <f t="shared" si="0"/>
        <v>305000</v>
      </c>
    </row>
    <row r="91" spans="4:8" ht="18.75" hidden="1" x14ac:dyDescent="0.3">
      <c r="E91" s="124"/>
      <c r="F91" s="124"/>
      <c r="G91" s="125"/>
      <c r="H91" s="126">
        <f t="shared" si="0"/>
        <v>305000</v>
      </c>
    </row>
    <row r="92" spans="4:8" x14ac:dyDescent="0.35">
      <c r="D92" s="52">
        <v>11500</v>
      </c>
      <c r="E92" s="118" t="s">
        <v>567</v>
      </c>
      <c r="F92" s="118"/>
      <c r="G92" s="122">
        <v>13000</v>
      </c>
      <c r="H92" s="115">
        <f t="shared" si="0"/>
        <v>292000</v>
      </c>
    </row>
    <row r="93" spans="4:8" x14ac:dyDescent="0.35">
      <c r="E93" s="118" t="s">
        <v>457</v>
      </c>
      <c r="F93" s="118"/>
      <c r="G93" s="122">
        <v>150000</v>
      </c>
      <c r="H93" s="115">
        <f t="shared" si="0"/>
        <v>142000</v>
      </c>
    </row>
    <row r="94" spans="4:8" ht="18.75" hidden="1" x14ac:dyDescent="0.3">
      <c r="E94" s="118"/>
      <c r="F94" s="118"/>
      <c r="G94" s="122"/>
      <c r="H94" s="115">
        <f t="shared" si="0"/>
        <v>142000</v>
      </c>
    </row>
    <row r="95" spans="4:8" x14ac:dyDescent="0.35">
      <c r="E95" s="118" t="s">
        <v>154</v>
      </c>
      <c r="F95" s="118"/>
      <c r="G95" s="122">
        <v>30000</v>
      </c>
      <c r="H95" s="115">
        <f t="shared" si="0"/>
        <v>112000</v>
      </c>
    </row>
    <row r="96" spans="4:8" x14ac:dyDescent="0.35">
      <c r="E96" s="118" t="s">
        <v>562</v>
      </c>
      <c r="F96" s="118"/>
      <c r="G96" s="122">
        <v>30000</v>
      </c>
      <c r="H96" s="115">
        <f t="shared" si="0"/>
        <v>82000</v>
      </c>
    </row>
    <row r="97" spans="5:8" x14ac:dyDescent="0.35">
      <c r="E97" s="118" t="s">
        <v>563</v>
      </c>
      <c r="F97" s="118"/>
      <c r="G97" s="122">
        <v>15000</v>
      </c>
      <c r="H97" s="115">
        <f t="shared" si="0"/>
        <v>67000</v>
      </c>
    </row>
    <row r="98" spans="5:8" x14ac:dyDescent="0.35">
      <c r="E98" s="118" t="s">
        <v>560</v>
      </c>
      <c r="F98" s="118"/>
      <c r="G98" s="122">
        <v>30000</v>
      </c>
      <c r="H98" s="115">
        <f t="shared" si="0"/>
        <v>37000</v>
      </c>
    </row>
    <row r="99" spans="5:8" ht="18.75" hidden="1" x14ac:dyDescent="0.3">
      <c r="E99" s="118"/>
      <c r="F99" s="118"/>
      <c r="G99" s="122"/>
      <c r="H99" s="115">
        <f t="shared" si="0"/>
        <v>37000</v>
      </c>
    </row>
    <row r="100" spans="5:8" x14ac:dyDescent="0.35">
      <c r="E100" s="118" t="s">
        <v>229</v>
      </c>
      <c r="F100" s="118"/>
      <c r="G100" s="122">
        <v>10000</v>
      </c>
      <c r="H100" s="115">
        <f t="shared" si="0"/>
        <v>27000</v>
      </c>
    </row>
    <row r="101" spans="5:8" x14ac:dyDescent="0.35">
      <c r="E101" s="118"/>
      <c r="F101" s="118"/>
      <c r="G101" s="122"/>
      <c r="H101" s="115">
        <f t="shared" si="0"/>
        <v>27000</v>
      </c>
    </row>
    <row r="102" spans="5:8" x14ac:dyDescent="0.35">
      <c r="E102" s="118"/>
      <c r="F102" s="118"/>
      <c r="G102" s="122"/>
      <c r="H102" s="115">
        <f t="shared" si="0"/>
        <v>27000</v>
      </c>
    </row>
    <row r="103" spans="5:8" x14ac:dyDescent="0.35">
      <c r="E103" s="118"/>
      <c r="F103" s="118"/>
      <c r="G103" s="122"/>
      <c r="H103" s="115">
        <f t="shared" si="0"/>
        <v>27000</v>
      </c>
    </row>
    <row r="104" spans="5:8" x14ac:dyDescent="0.35">
      <c r="E104" s="118"/>
      <c r="F104" s="118"/>
      <c r="G104" s="122"/>
      <c r="H104" s="115">
        <f t="shared" si="0"/>
        <v>27000</v>
      </c>
    </row>
    <row r="105" spans="5:8" x14ac:dyDescent="0.35">
      <c r="E105" s="118"/>
      <c r="F105" s="118"/>
      <c r="G105" s="122"/>
      <c r="H105" s="115">
        <f t="shared" si="0"/>
        <v>27000</v>
      </c>
    </row>
    <row r="106" spans="5:8" x14ac:dyDescent="0.35">
      <c r="E106" s="118"/>
      <c r="F106" s="118"/>
      <c r="G106" s="122"/>
      <c r="H106" s="115">
        <f t="shared" si="0"/>
        <v>27000</v>
      </c>
    </row>
    <row r="107" spans="5:8" x14ac:dyDescent="0.35">
      <c r="E107" s="118"/>
      <c r="F107" s="118"/>
      <c r="G107" s="122"/>
      <c r="H107" s="115">
        <f t="shared" si="0"/>
        <v>27000</v>
      </c>
    </row>
    <row r="108" spans="5:8" x14ac:dyDescent="0.35">
      <c r="E108" s="118"/>
      <c r="F108" s="118"/>
      <c r="G108" s="122"/>
      <c r="H108" s="115">
        <f t="shared" si="0"/>
        <v>27000</v>
      </c>
    </row>
    <row r="109" spans="5:8" x14ac:dyDescent="0.35">
      <c r="E109" s="118"/>
      <c r="F109" s="118"/>
      <c r="G109" s="122"/>
      <c r="H109" s="115">
        <f t="shared" si="0"/>
        <v>27000</v>
      </c>
    </row>
    <row r="110" spans="5:8" x14ac:dyDescent="0.35">
      <c r="E110" s="118"/>
      <c r="F110" s="118"/>
      <c r="G110" s="122"/>
      <c r="H110" s="115">
        <f t="shared" si="0"/>
        <v>27000</v>
      </c>
    </row>
    <row r="111" spans="5:8" x14ac:dyDescent="0.35">
      <c r="E111" s="118"/>
      <c r="F111" s="118"/>
      <c r="G111" s="122"/>
      <c r="H111" s="115">
        <f t="shared" si="0"/>
        <v>27000</v>
      </c>
    </row>
    <row r="112" spans="5:8" x14ac:dyDescent="0.35">
      <c r="E112" s="118"/>
      <c r="F112" s="118"/>
      <c r="G112" s="122"/>
      <c r="H112" s="115">
        <f t="shared" si="0"/>
        <v>27000</v>
      </c>
    </row>
    <row r="113" spans="5:8" x14ac:dyDescent="0.35">
      <c r="E113" s="118"/>
      <c r="F113" s="118"/>
      <c r="G113" s="123"/>
      <c r="H113" s="115">
        <f t="shared" si="0"/>
        <v>27000</v>
      </c>
    </row>
    <row r="114" spans="5:8" x14ac:dyDescent="0.35">
      <c r="G114" s="113"/>
      <c r="H114" s="115">
        <f t="shared" si="0"/>
        <v>27000</v>
      </c>
    </row>
    <row r="115" spans="5:8" x14ac:dyDescent="0.35">
      <c r="G115" s="113"/>
      <c r="H115" s="115">
        <f t="shared" si="0"/>
        <v>27000</v>
      </c>
    </row>
    <row r="116" spans="5:8" x14ac:dyDescent="0.35">
      <c r="G116" s="113"/>
      <c r="H116" s="115">
        <f t="shared" si="0"/>
        <v>27000</v>
      </c>
    </row>
    <row r="117" spans="5:8" x14ac:dyDescent="0.35">
      <c r="G117" s="113"/>
      <c r="H117" s="115">
        <f t="shared" si="0"/>
        <v>27000</v>
      </c>
    </row>
    <row r="118" spans="5:8" x14ac:dyDescent="0.35">
      <c r="G118" s="113"/>
      <c r="H118" s="115">
        <f t="shared" si="0"/>
        <v>27000</v>
      </c>
    </row>
    <row r="119" spans="5:8" x14ac:dyDescent="0.35">
      <c r="G119" s="113"/>
      <c r="H119" s="115">
        <f t="shared" si="0"/>
        <v>27000</v>
      </c>
    </row>
    <row r="120" spans="5:8" x14ac:dyDescent="0.35">
      <c r="G120" s="113"/>
      <c r="H120" s="115">
        <f t="shared" si="0"/>
        <v>27000</v>
      </c>
    </row>
    <row r="121" spans="5:8" x14ac:dyDescent="0.35">
      <c r="G121" s="113"/>
      <c r="H121" s="115">
        <f t="shared" si="0"/>
        <v>27000</v>
      </c>
    </row>
    <row r="122" spans="5:8" x14ac:dyDescent="0.35">
      <c r="G122" s="113"/>
      <c r="H122" s="115">
        <f t="shared" si="0"/>
        <v>27000</v>
      </c>
    </row>
    <row r="123" spans="5:8" x14ac:dyDescent="0.35">
      <c r="G123" s="113"/>
      <c r="H123" s="115">
        <f t="shared" si="0"/>
        <v>27000</v>
      </c>
    </row>
    <row r="124" spans="5:8" x14ac:dyDescent="0.35">
      <c r="G124" s="113"/>
      <c r="H124" s="115">
        <f t="shared" si="0"/>
        <v>27000</v>
      </c>
    </row>
    <row r="125" spans="5:8" x14ac:dyDescent="0.35">
      <c r="G125" s="113"/>
      <c r="H125" s="115">
        <f t="shared" si="0"/>
        <v>27000</v>
      </c>
    </row>
    <row r="126" spans="5:8" x14ac:dyDescent="0.35">
      <c r="G126" s="113"/>
      <c r="H126" s="115">
        <f t="shared" si="0"/>
        <v>27000</v>
      </c>
    </row>
    <row r="127" spans="5:8" x14ac:dyDescent="0.35">
      <c r="G127" s="113"/>
      <c r="H127" s="115">
        <f t="shared" si="0"/>
        <v>27000</v>
      </c>
    </row>
    <row r="128" spans="5:8" x14ac:dyDescent="0.35">
      <c r="G128" s="113"/>
      <c r="H128" s="115">
        <f t="shared" si="0"/>
        <v>27000</v>
      </c>
    </row>
    <row r="129" spans="7:8" x14ac:dyDescent="0.35">
      <c r="G129" s="113"/>
      <c r="H129" s="115">
        <f t="shared" si="0"/>
        <v>27000</v>
      </c>
    </row>
    <row r="130" spans="7:8" x14ac:dyDescent="0.35">
      <c r="G130" s="113"/>
      <c r="H130" s="115">
        <f t="shared" si="0"/>
        <v>27000</v>
      </c>
    </row>
    <row r="131" spans="7:8" x14ac:dyDescent="0.35">
      <c r="G131" s="113"/>
      <c r="H131" s="115">
        <f t="shared" si="0"/>
        <v>27000</v>
      </c>
    </row>
    <row r="132" spans="7:8" x14ac:dyDescent="0.35">
      <c r="G132" s="113"/>
      <c r="H132" s="115">
        <f t="shared" si="0"/>
        <v>27000</v>
      </c>
    </row>
    <row r="133" spans="7:8" x14ac:dyDescent="0.35">
      <c r="G133" s="113"/>
      <c r="H133" s="115">
        <f t="shared" si="0"/>
        <v>27000</v>
      </c>
    </row>
    <row r="134" spans="7:8" x14ac:dyDescent="0.35">
      <c r="G134" s="113"/>
      <c r="H134" s="115">
        <f t="shared" si="0"/>
        <v>27000</v>
      </c>
    </row>
    <row r="135" spans="7:8" x14ac:dyDescent="0.35">
      <c r="G135" s="113"/>
      <c r="H135" s="115">
        <f t="shared" si="0"/>
        <v>27000</v>
      </c>
    </row>
    <row r="136" spans="7:8" x14ac:dyDescent="0.35">
      <c r="G136" s="113"/>
      <c r="H136" s="115">
        <f t="shared" ref="H136:H142" si="1">H135+F136-G136</f>
        <v>27000</v>
      </c>
    </row>
    <row r="137" spans="7:8" x14ac:dyDescent="0.35">
      <c r="G137" s="113"/>
      <c r="H137" s="115">
        <f t="shared" si="1"/>
        <v>27000</v>
      </c>
    </row>
    <row r="138" spans="7:8" x14ac:dyDescent="0.35">
      <c r="G138" s="113"/>
      <c r="H138" s="115">
        <f t="shared" si="1"/>
        <v>27000</v>
      </c>
    </row>
    <row r="139" spans="7:8" x14ac:dyDescent="0.35">
      <c r="G139" s="113"/>
      <c r="H139" s="115">
        <f t="shared" si="1"/>
        <v>27000</v>
      </c>
    </row>
    <row r="140" spans="7:8" x14ac:dyDescent="0.35">
      <c r="G140" s="113"/>
      <c r="H140" s="115">
        <f t="shared" si="1"/>
        <v>27000</v>
      </c>
    </row>
    <row r="141" spans="7:8" x14ac:dyDescent="0.35">
      <c r="G141" s="113"/>
      <c r="H141" s="115">
        <f t="shared" si="1"/>
        <v>27000</v>
      </c>
    </row>
    <row r="142" spans="7:8" x14ac:dyDescent="0.35">
      <c r="G142" s="113"/>
      <c r="H142" s="115">
        <f t="shared" si="1"/>
        <v>27000</v>
      </c>
    </row>
    <row r="143" spans="7:8" x14ac:dyDescent="0.35">
      <c r="G143" s="113"/>
      <c r="H143" s="115"/>
    </row>
    <row r="144" spans="7:8" x14ac:dyDescent="0.35">
      <c r="G144" s="113"/>
      <c r="H144" s="115"/>
    </row>
    <row r="145" spans="7:8" x14ac:dyDescent="0.35">
      <c r="G145" s="113"/>
      <c r="H145" s="115"/>
    </row>
    <row r="146" spans="7:8" x14ac:dyDescent="0.35">
      <c r="G146" s="113"/>
      <c r="H146" s="115"/>
    </row>
    <row r="147" spans="7:8" x14ac:dyDescent="0.35">
      <c r="G147" s="113"/>
      <c r="H147" s="115"/>
    </row>
    <row r="148" spans="7:8" x14ac:dyDescent="0.35">
      <c r="G148" s="113"/>
      <c r="H148" s="115"/>
    </row>
    <row r="149" spans="7:8" x14ac:dyDescent="0.35">
      <c r="G149" s="113"/>
      <c r="H149" s="115"/>
    </row>
    <row r="150" spans="7:8" x14ac:dyDescent="0.35">
      <c r="G150" s="113"/>
      <c r="H150" s="115"/>
    </row>
    <row r="151" spans="7:8" x14ac:dyDescent="0.35">
      <c r="G151" s="113"/>
      <c r="H151" s="115"/>
    </row>
    <row r="152" spans="7:8" x14ac:dyDescent="0.35">
      <c r="G152" s="113"/>
      <c r="H152" s="115"/>
    </row>
    <row r="153" spans="7:8" x14ac:dyDescent="0.35">
      <c r="G153" s="113"/>
      <c r="H153" s="115"/>
    </row>
    <row r="154" spans="7:8" x14ac:dyDescent="0.35">
      <c r="G154" s="113"/>
      <c r="H154" s="115"/>
    </row>
    <row r="155" spans="7:8" x14ac:dyDescent="0.35">
      <c r="G155" s="113"/>
      <c r="H155" s="115"/>
    </row>
    <row r="156" spans="7:8" x14ac:dyDescent="0.35">
      <c r="G156" s="113"/>
      <c r="H156" s="115"/>
    </row>
    <row r="157" spans="7:8" x14ac:dyDescent="0.35">
      <c r="G157" s="113"/>
      <c r="H157" s="115"/>
    </row>
    <row r="158" spans="7:8" x14ac:dyDescent="0.35">
      <c r="G158" s="113"/>
      <c r="H158" s="115"/>
    </row>
    <row r="159" spans="7:8" x14ac:dyDescent="0.35">
      <c r="G159" s="113"/>
      <c r="H159" s="115"/>
    </row>
    <row r="160" spans="7:8" x14ac:dyDescent="0.35">
      <c r="G160" s="113"/>
      <c r="H160" s="115"/>
    </row>
    <row r="161" spans="7:8" x14ac:dyDescent="0.35">
      <c r="G161" s="113"/>
      <c r="H161" s="115"/>
    </row>
    <row r="162" spans="7:8" x14ac:dyDescent="0.35">
      <c r="G162" s="113"/>
      <c r="H162" s="115"/>
    </row>
    <row r="163" spans="7:8" x14ac:dyDescent="0.35">
      <c r="G163" s="113"/>
      <c r="H163" s="115"/>
    </row>
    <row r="164" spans="7:8" x14ac:dyDescent="0.35">
      <c r="G164" s="113"/>
      <c r="H164" s="115"/>
    </row>
    <row r="165" spans="7:8" x14ac:dyDescent="0.35">
      <c r="G165" s="113"/>
      <c r="H165" s="115"/>
    </row>
    <row r="166" spans="7:8" x14ac:dyDescent="0.35">
      <c r="G166" s="113"/>
      <c r="H166" s="115"/>
    </row>
    <row r="167" spans="7:8" x14ac:dyDescent="0.35">
      <c r="G167" s="113"/>
      <c r="H167" s="115"/>
    </row>
    <row r="168" spans="7:8" x14ac:dyDescent="0.35">
      <c r="G168" s="113"/>
      <c r="H168" s="115"/>
    </row>
    <row r="169" spans="7:8" x14ac:dyDescent="0.35">
      <c r="G169" s="113"/>
      <c r="H169" s="115"/>
    </row>
    <row r="170" spans="7:8" x14ac:dyDescent="0.35">
      <c r="G170" s="113"/>
      <c r="H170" s="115"/>
    </row>
    <row r="171" spans="7:8" x14ac:dyDescent="0.35">
      <c r="G171" s="113"/>
      <c r="H171" s="115"/>
    </row>
    <row r="172" spans="7:8" x14ac:dyDescent="0.35">
      <c r="G172" s="113"/>
      <c r="H172" s="115"/>
    </row>
    <row r="173" spans="7:8" x14ac:dyDescent="0.35">
      <c r="G173" s="113"/>
      <c r="H173" s="115"/>
    </row>
    <row r="174" spans="7:8" x14ac:dyDescent="0.35">
      <c r="G174" s="113"/>
      <c r="H174" s="115"/>
    </row>
    <row r="175" spans="7:8" x14ac:dyDescent="0.35">
      <c r="G175" s="113"/>
      <c r="H175" s="115"/>
    </row>
    <row r="176" spans="7:8" x14ac:dyDescent="0.35">
      <c r="G176" s="113"/>
      <c r="H176" s="115"/>
    </row>
    <row r="177" spans="7:8" x14ac:dyDescent="0.35">
      <c r="G177" s="113"/>
      <c r="H177" s="115"/>
    </row>
    <row r="178" spans="7:8" x14ac:dyDescent="0.35">
      <c r="G178" s="113"/>
      <c r="H178" s="115"/>
    </row>
    <row r="179" spans="7:8" x14ac:dyDescent="0.35">
      <c r="G179" s="113"/>
      <c r="H179" s="115"/>
    </row>
    <row r="180" spans="7:8" x14ac:dyDescent="0.35">
      <c r="G180" s="113"/>
      <c r="H180" s="115"/>
    </row>
    <row r="181" spans="7:8" x14ac:dyDescent="0.35">
      <c r="G181" s="113"/>
      <c r="H181" s="115"/>
    </row>
    <row r="182" spans="7:8" x14ac:dyDescent="0.35">
      <c r="G182" s="113"/>
      <c r="H182" s="115"/>
    </row>
    <row r="183" spans="7:8" x14ac:dyDescent="0.35">
      <c r="G183" s="113"/>
      <c r="H183" s="115"/>
    </row>
    <row r="184" spans="7:8" x14ac:dyDescent="0.35">
      <c r="G184" s="113"/>
      <c r="H184" s="115"/>
    </row>
    <row r="185" spans="7:8" x14ac:dyDescent="0.35">
      <c r="G185" s="113"/>
      <c r="H185" s="115"/>
    </row>
    <row r="186" spans="7:8" x14ac:dyDescent="0.35">
      <c r="G186" s="113"/>
      <c r="H186" s="115"/>
    </row>
    <row r="187" spans="7:8" x14ac:dyDescent="0.35">
      <c r="G187" s="113"/>
      <c r="H187" s="115"/>
    </row>
    <row r="188" spans="7:8" x14ac:dyDescent="0.35">
      <c r="G188" s="113"/>
      <c r="H188" s="115"/>
    </row>
    <row r="189" spans="7:8" x14ac:dyDescent="0.35">
      <c r="G189" s="113"/>
      <c r="H189" s="115"/>
    </row>
    <row r="190" spans="7:8" x14ac:dyDescent="0.35">
      <c r="G190" s="113"/>
      <c r="H190" s="115"/>
    </row>
    <row r="191" spans="7:8" x14ac:dyDescent="0.35">
      <c r="G191" s="113"/>
      <c r="H191" s="115"/>
    </row>
    <row r="192" spans="7:8" x14ac:dyDescent="0.35">
      <c r="G192" s="113"/>
      <c r="H192" s="115"/>
    </row>
    <row r="193" spans="7:8" x14ac:dyDescent="0.35">
      <c r="G193" s="113"/>
      <c r="H193" s="115"/>
    </row>
    <row r="194" spans="7:8" x14ac:dyDescent="0.35">
      <c r="G194" s="113"/>
      <c r="H194" s="115"/>
    </row>
    <row r="195" spans="7:8" x14ac:dyDescent="0.35">
      <c r="G195" s="113"/>
      <c r="H195" s="115"/>
    </row>
    <row r="196" spans="7:8" x14ac:dyDescent="0.35">
      <c r="G196" s="113"/>
      <c r="H196" s="115"/>
    </row>
    <row r="197" spans="7:8" x14ac:dyDescent="0.35">
      <c r="G197" s="113"/>
      <c r="H197" s="115"/>
    </row>
    <row r="198" spans="7:8" x14ac:dyDescent="0.35">
      <c r="G198" s="113"/>
      <c r="H198" s="115"/>
    </row>
    <row r="199" spans="7:8" x14ac:dyDescent="0.35">
      <c r="G199" s="113"/>
      <c r="H199" s="115"/>
    </row>
    <row r="200" spans="7:8" x14ac:dyDescent="0.35">
      <c r="G200" s="113"/>
      <c r="H200" s="115"/>
    </row>
    <row r="201" spans="7:8" x14ac:dyDescent="0.35">
      <c r="G201" s="113"/>
      <c r="H201" s="115"/>
    </row>
    <row r="202" spans="7:8" x14ac:dyDescent="0.35">
      <c r="G202" s="113"/>
      <c r="H202" s="115"/>
    </row>
    <row r="203" spans="7:8" x14ac:dyDescent="0.35">
      <c r="G203" s="113"/>
      <c r="H203" s="115"/>
    </row>
    <row r="204" spans="7:8" x14ac:dyDescent="0.35">
      <c r="G204" s="113"/>
      <c r="H204" s="115"/>
    </row>
    <row r="205" spans="7:8" x14ac:dyDescent="0.35">
      <c r="G205" s="113"/>
      <c r="H205" s="115"/>
    </row>
    <row r="206" spans="7:8" x14ac:dyDescent="0.35">
      <c r="G206" s="113"/>
      <c r="H206" s="115"/>
    </row>
    <row r="207" spans="7:8" x14ac:dyDescent="0.35">
      <c r="G207" s="113"/>
      <c r="H207" s="115"/>
    </row>
    <row r="208" spans="7:8" x14ac:dyDescent="0.35">
      <c r="G208" s="113"/>
      <c r="H208" s="115"/>
    </row>
    <row r="209" spans="7:8" x14ac:dyDescent="0.35">
      <c r="G209" s="113"/>
      <c r="H209" s="115"/>
    </row>
    <row r="210" spans="7:8" x14ac:dyDescent="0.35">
      <c r="G210" s="113"/>
      <c r="H210" s="115"/>
    </row>
    <row r="211" spans="7:8" x14ac:dyDescent="0.35">
      <c r="G211" s="113"/>
      <c r="H211" s="115"/>
    </row>
    <row r="212" spans="7:8" x14ac:dyDescent="0.35">
      <c r="G212" s="113"/>
      <c r="H212" s="115"/>
    </row>
    <row r="213" spans="7:8" x14ac:dyDescent="0.35">
      <c r="G213" s="113"/>
      <c r="H213" s="115"/>
    </row>
    <row r="214" spans="7:8" x14ac:dyDescent="0.35">
      <c r="G214" s="113"/>
      <c r="H214" s="115"/>
    </row>
    <row r="215" spans="7:8" x14ac:dyDescent="0.35">
      <c r="G215" s="113"/>
      <c r="H215" s="115"/>
    </row>
    <row r="216" spans="7:8" x14ac:dyDescent="0.35">
      <c r="G216" s="113"/>
      <c r="H216" s="115"/>
    </row>
    <row r="217" spans="7:8" x14ac:dyDescent="0.35">
      <c r="G217" s="113"/>
      <c r="H217" s="115"/>
    </row>
    <row r="218" spans="7:8" x14ac:dyDescent="0.35">
      <c r="G218" s="113"/>
      <c r="H218" s="115"/>
    </row>
    <row r="219" spans="7:8" x14ac:dyDescent="0.35">
      <c r="G219" s="113"/>
      <c r="H219" s="115"/>
    </row>
    <row r="220" spans="7:8" x14ac:dyDescent="0.35">
      <c r="G220" s="113"/>
      <c r="H220" s="115"/>
    </row>
    <row r="221" spans="7:8" x14ac:dyDescent="0.35">
      <c r="G221" s="113"/>
      <c r="H221" s="115"/>
    </row>
    <row r="222" spans="7:8" x14ac:dyDescent="0.35">
      <c r="G222" s="113"/>
      <c r="H222" s="115"/>
    </row>
    <row r="223" spans="7:8" x14ac:dyDescent="0.35">
      <c r="G223" s="113"/>
      <c r="H223" s="115"/>
    </row>
    <row r="224" spans="7:8" x14ac:dyDescent="0.35">
      <c r="G224" s="113"/>
      <c r="H224" s="115"/>
    </row>
    <row r="225" spans="7:8" x14ac:dyDescent="0.35">
      <c r="G225" s="113"/>
      <c r="H225" s="115"/>
    </row>
    <row r="226" spans="7:8" x14ac:dyDescent="0.35">
      <c r="G226" s="113"/>
      <c r="H226" s="115"/>
    </row>
    <row r="227" spans="7:8" x14ac:dyDescent="0.35">
      <c r="G227" s="113"/>
      <c r="H227" s="115"/>
    </row>
    <row r="228" spans="7:8" x14ac:dyDescent="0.35">
      <c r="G228" s="113"/>
      <c r="H228" s="115"/>
    </row>
    <row r="229" spans="7:8" x14ac:dyDescent="0.35">
      <c r="G229" s="113"/>
      <c r="H229" s="115"/>
    </row>
    <row r="230" spans="7:8" x14ac:dyDescent="0.35">
      <c r="G230" s="113"/>
      <c r="H230" s="115"/>
    </row>
    <row r="231" spans="7:8" x14ac:dyDescent="0.35">
      <c r="G231" s="113"/>
      <c r="H231" s="115"/>
    </row>
    <row r="232" spans="7:8" x14ac:dyDescent="0.35">
      <c r="G232" s="113"/>
      <c r="H232" s="115"/>
    </row>
    <row r="233" spans="7:8" x14ac:dyDescent="0.35">
      <c r="G233" s="113"/>
      <c r="H233" s="115"/>
    </row>
    <row r="234" spans="7:8" x14ac:dyDescent="0.35">
      <c r="G234" s="113"/>
      <c r="H234" s="115"/>
    </row>
    <row r="235" spans="7:8" x14ac:dyDescent="0.35">
      <c r="G235" s="113"/>
      <c r="H235" s="115"/>
    </row>
    <row r="236" spans="7:8" x14ac:dyDescent="0.35">
      <c r="G236" s="113"/>
      <c r="H236" s="115"/>
    </row>
    <row r="237" spans="7:8" x14ac:dyDescent="0.35">
      <c r="G237" s="113"/>
      <c r="H237" s="115"/>
    </row>
    <row r="238" spans="7:8" x14ac:dyDescent="0.35">
      <c r="G238" s="113"/>
      <c r="H238" s="115"/>
    </row>
    <row r="239" spans="7:8" x14ac:dyDescent="0.35">
      <c r="G239" s="113"/>
      <c r="H239" s="115"/>
    </row>
    <row r="240" spans="7:8" x14ac:dyDescent="0.35">
      <c r="G240" s="113"/>
      <c r="H240" s="115"/>
    </row>
    <row r="241" spans="7:8" x14ac:dyDescent="0.35">
      <c r="G241" s="113"/>
      <c r="H241" s="115"/>
    </row>
    <row r="242" spans="7:8" x14ac:dyDescent="0.35">
      <c r="G242" s="113"/>
      <c r="H242" s="115"/>
    </row>
    <row r="243" spans="7:8" x14ac:dyDescent="0.35">
      <c r="G243" s="113"/>
      <c r="H243" s="115"/>
    </row>
    <row r="244" spans="7:8" x14ac:dyDescent="0.35">
      <c r="G244" s="113"/>
      <c r="H244" s="115"/>
    </row>
    <row r="245" spans="7:8" x14ac:dyDescent="0.35">
      <c r="G245" s="113"/>
      <c r="H245" s="115"/>
    </row>
    <row r="246" spans="7:8" x14ac:dyDescent="0.35">
      <c r="G246" s="113"/>
      <c r="H246" s="115"/>
    </row>
    <row r="247" spans="7:8" x14ac:dyDescent="0.35">
      <c r="G247" s="113"/>
      <c r="H247" s="115"/>
    </row>
    <row r="248" spans="7:8" x14ac:dyDescent="0.35">
      <c r="G248" s="113"/>
      <c r="H248" s="115"/>
    </row>
    <row r="249" spans="7:8" x14ac:dyDescent="0.35">
      <c r="G249" s="113"/>
      <c r="H249" s="115"/>
    </row>
    <row r="250" spans="7:8" x14ac:dyDescent="0.35">
      <c r="G250" s="113"/>
      <c r="H250" s="115"/>
    </row>
    <row r="251" spans="7:8" x14ac:dyDescent="0.35">
      <c r="G251" s="113"/>
      <c r="H251" s="115"/>
    </row>
    <row r="252" spans="7:8" x14ac:dyDescent="0.35">
      <c r="G252" s="113"/>
      <c r="H252" s="115"/>
    </row>
    <row r="253" spans="7:8" x14ac:dyDescent="0.35">
      <c r="G253" s="113"/>
      <c r="H253" s="115"/>
    </row>
    <row r="254" spans="7:8" x14ac:dyDescent="0.35">
      <c r="G254" s="113"/>
      <c r="H254" s="115"/>
    </row>
    <row r="255" spans="7:8" x14ac:dyDescent="0.35">
      <c r="G255" s="113"/>
      <c r="H255" s="115"/>
    </row>
    <row r="256" spans="7:8" x14ac:dyDescent="0.35">
      <c r="G256" s="113"/>
      <c r="H256" s="115"/>
    </row>
    <row r="257" spans="7:8" x14ac:dyDescent="0.35">
      <c r="G257" s="113"/>
      <c r="H257" s="115"/>
    </row>
    <row r="258" spans="7:8" x14ac:dyDescent="0.35">
      <c r="G258" s="113"/>
      <c r="H258" s="115"/>
    </row>
    <row r="259" spans="7:8" x14ac:dyDescent="0.35">
      <c r="G259" s="113"/>
      <c r="H259" s="115"/>
    </row>
    <row r="260" spans="7:8" x14ac:dyDescent="0.35">
      <c r="G260" s="113"/>
      <c r="H260" s="115"/>
    </row>
    <row r="261" spans="7:8" x14ac:dyDescent="0.35">
      <c r="G261" s="113"/>
      <c r="H261" s="115"/>
    </row>
    <row r="262" spans="7:8" x14ac:dyDescent="0.35">
      <c r="G262" s="113"/>
      <c r="H262" s="115"/>
    </row>
    <row r="263" spans="7:8" x14ac:dyDescent="0.35">
      <c r="G263" s="113"/>
      <c r="H263" s="115"/>
    </row>
    <row r="264" spans="7:8" x14ac:dyDescent="0.35">
      <c r="G264" s="113"/>
      <c r="H264" s="115"/>
    </row>
    <row r="265" spans="7:8" x14ac:dyDescent="0.35">
      <c r="G265" s="113"/>
      <c r="H265" s="115"/>
    </row>
    <row r="266" spans="7:8" x14ac:dyDescent="0.35">
      <c r="G266" s="113"/>
      <c r="H266" s="115"/>
    </row>
    <row r="267" spans="7:8" x14ac:dyDescent="0.35">
      <c r="G267" s="113"/>
      <c r="H267" s="115"/>
    </row>
    <row r="268" spans="7:8" x14ac:dyDescent="0.35">
      <c r="G268" s="113"/>
      <c r="H268" s="115"/>
    </row>
    <row r="269" spans="7:8" x14ac:dyDescent="0.35">
      <c r="G269" s="113"/>
      <c r="H269" s="115"/>
    </row>
    <row r="270" spans="7:8" x14ac:dyDescent="0.35">
      <c r="G270" s="113"/>
      <c r="H270" s="115"/>
    </row>
    <row r="271" spans="7:8" x14ac:dyDescent="0.35">
      <c r="G271" s="113"/>
      <c r="H271" s="115"/>
    </row>
    <row r="272" spans="7:8" x14ac:dyDescent="0.35">
      <c r="G272" s="113"/>
      <c r="H272" s="115"/>
    </row>
    <row r="273" spans="7:8" x14ac:dyDescent="0.35">
      <c r="G273" s="113"/>
      <c r="H273" s="115"/>
    </row>
    <row r="274" spans="7:8" x14ac:dyDescent="0.35">
      <c r="G274" s="113"/>
      <c r="H274" s="115"/>
    </row>
    <row r="275" spans="7:8" x14ac:dyDescent="0.35">
      <c r="G275" s="113"/>
      <c r="H275" s="115"/>
    </row>
    <row r="276" spans="7:8" x14ac:dyDescent="0.35">
      <c r="G276" s="113"/>
      <c r="H276" s="115"/>
    </row>
    <row r="277" spans="7:8" x14ac:dyDescent="0.35">
      <c r="G277" s="113"/>
      <c r="H277" s="115"/>
    </row>
    <row r="278" spans="7:8" x14ac:dyDescent="0.35">
      <c r="G278" s="113"/>
      <c r="H278" s="115"/>
    </row>
    <row r="279" spans="7:8" x14ac:dyDescent="0.35">
      <c r="G279" s="113"/>
      <c r="H279" s="115"/>
    </row>
    <row r="280" spans="7:8" x14ac:dyDescent="0.35">
      <c r="G280" s="113"/>
      <c r="H280" s="115"/>
    </row>
    <row r="281" spans="7:8" x14ac:dyDescent="0.35">
      <c r="G281" s="113"/>
      <c r="H281" s="115"/>
    </row>
    <row r="282" spans="7:8" x14ac:dyDescent="0.35">
      <c r="G282" s="113"/>
      <c r="H282" s="115"/>
    </row>
    <row r="283" spans="7:8" x14ac:dyDescent="0.35">
      <c r="G283" s="113"/>
      <c r="H283" s="115"/>
    </row>
    <row r="284" spans="7:8" x14ac:dyDescent="0.35">
      <c r="G284" s="113"/>
      <c r="H284" s="115"/>
    </row>
    <row r="285" spans="7:8" x14ac:dyDescent="0.35">
      <c r="G285" s="113"/>
      <c r="H285" s="115"/>
    </row>
    <row r="286" spans="7:8" x14ac:dyDescent="0.35">
      <c r="G286" s="113"/>
      <c r="H286" s="115"/>
    </row>
    <row r="287" spans="7:8" x14ac:dyDescent="0.35">
      <c r="G287" s="113"/>
      <c r="H287" s="115"/>
    </row>
    <row r="288" spans="7:8" x14ac:dyDescent="0.35">
      <c r="G288" s="113"/>
      <c r="H288" s="115"/>
    </row>
    <row r="289" spans="7:8" x14ac:dyDescent="0.35">
      <c r="G289" s="113"/>
      <c r="H289" s="115"/>
    </row>
    <row r="290" spans="7:8" x14ac:dyDescent="0.35">
      <c r="G290" s="113"/>
      <c r="H290" s="115"/>
    </row>
    <row r="291" spans="7:8" x14ac:dyDescent="0.35">
      <c r="G291" s="113"/>
      <c r="H291" s="115"/>
    </row>
    <row r="292" spans="7:8" x14ac:dyDescent="0.35">
      <c r="G292" s="113"/>
      <c r="H292" s="115"/>
    </row>
    <row r="293" spans="7:8" x14ac:dyDescent="0.35">
      <c r="G293" s="113"/>
      <c r="H293" s="115"/>
    </row>
    <row r="294" spans="7:8" x14ac:dyDescent="0.35">
      <c r="G294" s="113"/>
      <c r="H294" s="115"/>
    </row>
    <row r="295" spans="7:8" x14ac:dyDescent="0.35">
      <c r="G295" s="113"/>
      <c r="H295" s="115"/>
    </row>
    <row r="296" spans="7:8" x14ac:dyDescent="0.35">
      <c r="G296" s="113"/>
      <c r="H296" s="115"/>
    </row>
    <row r="297" spans="7:8" x14ac:dyDescent="0.35">
      <c r="G297" s="113"/>
      <c r="H297" s="115"/>
    </row>
    <row r="298" spans="7:8" x14ac:dyDescent="0.35">
      <c r="G298" s="113"/>
      <c r="H298" s="115"/>
    </row>
    <row r="299" spans="7:8" x14ac:dyDescent="0.35">
      <c r="G299" s="113"/>
      <c r="H299" s="115"/>
    </row>
    <row r="300" spans="7:8" x14ac:dyDescent="0.35">
      <c r="G300" s="113"/>
      <c r="H300" s="115"/>
    </row>
    <row r="301" spans="7:8" x14ac:dyDescent="0.35">
      <c r="G301" s="113"/>
      <c r="H301" s="115"/>
    </row>
    <row r="302" spans="7:8" x14ac:dyDescent="0.35">
      <c r="G302" s="113"/>
      <c r="H302" s="115"/>
    </row>
    <row r="303" spans="7:8" x14ac:dyDescent="0.35">
      <c r="G303" s="113"/>
      <c r="H303" s="115"/>
    </row>
    <row r="304" spans="7:8" x14ac:dyDescent="0.35">
      <c r="G304" s="113"/>
      <c r="H304" s="115"/>
    </row>
    <row r="305" spans="7:8" x14ac:dyDescent="0.35">
      <c r="G305" s="113"/>
      <c r="H305" s="115"/>
    </row>
    <row r="306" spans="7:8" x14ac:dyDescent="0.35">
      <c r="G306" s="113"/>
      <c r="H306" s="115"/>
    </row>
    <row r="307" spans="7:8" x14ac:dyDescent="0.35">
      <c r="G307" s="113"/>
      <c r="H307" s="115"/>
    </row>
    <row r="308" spans="7:8" x14ac:dyDescent="0.35">
      <c r="G308" s="113"/>
      <c r="H308" s="115"/>
    </row>
    <row r="309" spans="7:8" x14ac:dyDescent="0.35">
      <c r="G309" s="113"/>
      <c r="H309" s="115"/>
    </row>
    <row r="310" spans="7:8" x14ac:dyDescent="0.35">
      <c r="G310" s="113"/>
      <c r="H310" s="115"/>
    </row>
    <row r="311" spans="7:8" x14ac:dyDescent="0.35">
      <c r="G311" s="113"/>
      <c r="H311" s="115"/>
    </row>
    <row r="312" spans="7:8" x14ac:dyDescent="0.35">
      <c r="G312" s="113"/>
      <c r="H312" s="115"/>
    </row>
    <row r="313" spans="7:8" x14ac:dyDescent="0.35">
      <c r="G313" s="113"/>
      <c r="H313" s="115"/>
    </row>
    <row r="314" spans="7:8" x14ac:dyDescent="0.35">
      <c r="G314" s="113"/>
      <c r="H314" s="115"/>
    </row>
    <row r="315" spans="7:8" x14ac:dyDescent="0.35">
      <c r="G315" s="113"/>
      <c r="H315" s="115"/>
    </row>
    <row r="316" spans="7:8" x14ac:dyDescent="0.35">
      <c r="G316" s="113"/>
      <c r="H316" s="115"/>
    </row>
    <row r="317" spans="7:8" x14ac:dyDescent="0.35">
      <c r="G317" s="113"/>
      <c r="H317" s="115"/>
    </row>
    <row r="318" spans="7:8" x14ac:dyDescent="0.35">
      <c r="G318" s="113"/>
      <c r="H318" s="115"/>
    </row>
    <row r="319" spans="7:8" x14ac:dyDescent="0.35">
      <c r="G319" s="113"/>
      <c r="H319" s="115"/>
    </row>
    <row r="320" spans="7:8" x14ac:dyDescent="0.35">
      <c r="G320" s="113"/>
      <c r="H320" s="115"/>
    </row>
    <row r="321" spans="7:8" x14ac:dyDescent="0.35">
      <c r="G321" s="113"/>
      <c r="H321" s="115"/>
    </row>
    <row r="322" spans="7:8" x14ac:dyDescent="0.35">
      <c r="G322" s="113"/>
      <c r="H322" s="115"/>
    </row>
    <row r="323" spans="7:8" x14ac:dyDescent="0.35">
      <c r="G323" s="113"/>
      <c r="H323" s="115"/>
    </row>
    <row r="324" spans="7:8" x14ac:dyDescent="0.35">
      <c r="G324" s="113"/>
      <c r="H324" s="115"/>
    </row>
    <row r="325" spans="7:8" x14ac:dyDescent="0.35">
      <c r="G325" s="113"/>
      <c r="H325" s="115"/>
    </row>
    <row r="326" spans="7:8" x14ac:dyDescent="0.35">
      <c r="G326" s="113"/>
      <c r="H326" s="115"/>
    </row>
    <row r="327" spans="7:8" x14ac:dyDescent="0.35">
      <c r="G327" s="113"/>
      <c r="H327" s="115"/>
    </row>
    <row r="328" spans="7:8" x14ac:dyDescent="0.35">
      <c r="G328" s="113"/>
      <c r="H328" s="115"/>
    </row>
    <row r="329" spans="7:8" x14ac:dyDescent="0.35">
      <c r="G329" s="113"/>
      <c r="H329" s="115"/>
    </row>
    <row r="330" spans="7:8" x14ac:dyDescent="0.35">
      <c r="G330" s="113"/>
      <c r="H330" s="115"/>
    </row>
    <row r="331" spans="7:8" x14ac:dyDescent="0.35">
      <c r="G331" s="113"/>
      <c r="H331" s="115"/>
    </row>
    <row r="332" spans="7:8" x14ac:dyDescent="0.35">
      <c r="G332" s="113"/>
      <c r="H332" s="115"/>
    </row>
    <row r="333" spans="7:8" x14ac:dyDescent="0.35">
      <c r="G333" s="113"/>
      <c r="H333" s="115"/>
    </row>
    <row r="334" spans="7:8" x14ac:dyDescent="0.35">
      <c r="G334" s="113"/>
      <c r="H334" s="115"/>
    </row>
    <row r="335" spans="7:8" x14ac:dyDescent="0.35">
      <c r="G335" s="113"/>
      <c r="H335" s="115"/>
    </row>
    <row r="336" spans="7:8" x14ac:dyDescent="0.35">
      <c r="G336" s="113"/>
      <c r="H336" s="115"/>
    </row>
    <row r="337" spans="7:8" x14ac:dyDescent="0.35">
      <c r="G337" s="113"/>
      <c r="H337" s="115"/>
    </row>
    <row r="338" spans="7:8" x14ac:dyDescent="0.35">
      <c r="G338" s="113"/>
      <c r="H338" s="115"/>
    </row>
    <row r="339" spans="7:8" x14ac:dyDescent="0.35">
      <c r="G339" s="113"/>
      <c r="H339" s="115"/>
    </row>
    <row r="340" spans="7:8" x14ac:dyDescent="0.35">
      <c r="G340" s="113"/>
      <c r="H340" s="115"/>
    </row>
    <row r="341" spans="7:8" x14ac:dyDescent="0.35">
      <c r="G341" s="113"/>
      <c r="H341" s="115"/>
    </row>
    <row r="342" spans="7:8" x14ac:dyDescent="0.35">
      <c r="G342" s="113"/>
      <c r="H342" s="115"/>
    </row>
    <row r="343" spans="7:8" x14ac:dyDescent="0.35">
      <c r="G343" s="113"/>
      <c r="H343" s="115"/>
    </row>
    <row r="344" spans="7:8" x14ac:dyDescent="0.35">
      <c r="G344" s="113"/>
      <c r="H344" s="115"/>
    </row>
    <row r="345" spans="7:8" x14ac:dyDescent="0.35">
      <c r="G345" s="113"/>
      <c r="H345" s="115"/>
    </row>
    <row r="346" spans="7:8" x14ac:dyDescent="0.35">
      <c r="G346" s="113"/>
      <c r="H346" s="115"/>
    </row>
    <row r="347" spans="7:8" x14ac:dyDescent="0.35">
      <c r="G347" s="113"/>
      <c r="H347" s="115"/>
    </row>
    <row r="348" spans="7:8" x14ac:dyDescent="0.35">
      <c r="G348" s="113"/>
      <c r="H348" s="115"/>
    </row>
    <row r="349" spans="7:8" x14ac:dyDescent="0.35">
      <c r="G349" s="113"/>
      <c r="H349" s="115"/>
    </row>
    <row r="350" spans="7:8" x14ac:dyDescent="0.35">
      <c r="G350" s="113"/>
      <c r="H350" s="115"/>
    </row>
    <row r="351" spans="7:8" x14ac:dyDescent="0.35">
      <c r="G351" s="113"/>
      <c r="H351" s="115"/>
    </row>
    <row r="352" spans="7:8" x14ac:dyDescent="0.35">
      <c r="G352" s="113"/>
      <c r="H352" s="115"/>
    </row>
    <row r="353" spans="7:8" x14ac:dyDescent="0.35">
      <c r="G353" s="113"/>
      <c r="H353" s="115"/>
    </row>
    <row r="354" spans="7:8" x14ac:dyDescent="0.35">
      <c r="G354" s="113"/>
      <c r="H354" s="115"/>
    </row>
    <row r="355" spans="7:8" x14ac:dyDescent="0.35">
      <c r="G355" s="113"/>
      <c r="H355" s="115"/>
    </row>
    <row r="356" spans="7:8" x14ac:dyDescent="0.35">
      <c r="G356" s="113"/>
      <c r="H356" s="115"/>
    </row>
    <row r="357" spans="7:8" x14ac:dyDescent="0.35">
      <c r="G357" s="113"/>
      <c r="H357" s="115"/>
    </row>
    <row r="358" spans="7:8" x14ac:dyDescent="0.35">
      <c r="G358" s="113"/>
      <c r="H358" s="115"/>
    </row>
    <row r="359" spans="7:8" x14ac:dyDescent="0.35">
      <c r="G359" s="113"/>
      <c r="H359" s="115">
        <f t="shared" ref="H359:H403" si="2">H358-G359</f>
        <v>0</v>
      </c>
    </row>
    <row r="360" spans="7:8" x14ac:dyDescent="0.35">
      <c r="G360" s="113"/>
      <c r="H360" s="115">
        <f t="shared" si="2"/>
        <v>0</v>
      </c>
    </row>
    <row r="361" spans="7:8" x14ac:dyDescent="0.35">
      <c r="G361" s="113"/>
      <c r="H361" s="115">
        <f t="shared" si="2"/>
        <v>0</v>
      </c>
    </row>
    <row r="362" spans="7:8" x14ac:dyDescent="0.35">
      <c r="G362" s="113"/>
      <c r="H362" s="115">
        <f t="shared" si="2"/>
        <v>0</v>
      </c>
    </row>
    <row r="363" spans="7:8" x14ac:dyDescent="0.35">
      <c r="G363" s="113"/>
      <c r="H363" s="115">
        <f t="shared" si="2"/>
        <v>0</v>
      </c>
    </row>
    <row r="364" spans="7:8" x14ac:dyDescent="0.35">
      <c r="G364" s="113"/>
      <c r="H364" s="115">
        <f t="shared" si="2"/>
        <v>0</v>
      </c>
    </row>
    <row r="365" spans="7:8" x14ac:dyDescent="0.35">
      <c r="G365" s="113"/>
      <c r="H365" s="115">
        <f t="shared" si="2"/>
        <v>0</v>
      </c>
    </row>
    <row r="366" spans="7:8" x14ac:dyDescent="0.35">
      <c r="G366" s="113"/>
      <c r="H366" s="115">
        <f t="shared" si="2"/>
        <v>0</v>
      </c>
    </row>
    <row r="367" spans="7:8" x14ac:dyDescent="0.35">
      <c r="G367" s="113"/>
      <c r="H367" s="115">
        <f t="shared" si="2"/>
        <v>0</v>
      </c>
    </row>
    <row r="368" spans="7:8" x14ac:dyDescent="0.35">
      <c r="G368" s="113"/>
      <c r="H368" s="115">
        <f t="shared" si="2"/>
        <v>0</v>
      </c>
    </row>
    <row r="369" spans="7:8" x14ac:dyDescent="0.35">
      <c r="G369" s="113"/>
      <c r="H369" s="115">
        <f t="shared" si="2"/>
        <v>0</v>
      </c>
    </row>
    <row r="370" spans="7:8" x14ac:dyDescent="0.35">
      <c r="G370" s="113"/>
      <c r="H370" s="115">
        <f t="shared" si="2"/>
        <v>0</v>
      </c>
    </row>
    <row r="371" spans="7:8" x14ac:dyDescent="0.35">
      <c r="G371" s="113"/>
      <c r="H371" s="115">
        <f t="shared" si="2"/>
        <v>0</v>
      </c>
    </row>
    <row r="372" spans="7:8" x14ac:dyDescent="0.35">
      <c r="G372" s="113"/>
      <c r="H372" s="115">
        <f t="shared" si="2"/>
        <v>0</v>
      </c>
    </row>
    <row r="373" spans="7:8" x14ac:dyDescent="0.35">
      <c r="G373" s="113"/>
      <c r="H373" s="115">
        <f t="shared" si="2"/>
        <v>0</v>
      </c>
    </row>
    <row r="374" spans="7:8" x14ac:dyDescent="0.35">
      <c r="G374" s="113"/>
      <c r="H374" s="115">
        <f t="shared" si="2"/>
        <v>0</v>
      </c>
    </row>
    <row r="375" spans="7:8" x14ac:dyDescent="0.35">
      <c r="G375" s="113"/>
      <c r="H375" s="115">
        <f t="shared" si="2"/>
        <v>0</v>
      </c>
    </row>
    <row r="376" spans="7:8" x14ac:dyDescent="0.35">
      <c r="G376" s="113"/>
      <c r="H376" s="115">
        <f t="shared" si="2"/>
        <v>0</v>
      </c>
    </row>
    <row r="377" spans="7:8" x14ac:dyDescent="0.35">
      <c r="G377" s="113"/>
      <c r="H377" s="115">
        <f t="shared" si="2"/>
        <v>0</v>
      </c>
    </row>
    <row r="378" spans="7:8" x14ac:dyDescent="0.35">
      <c r="G378" s="113"/>
      <c r="H378" s="115">
        <f t="shared" si="2"/>
        <v>0</v>
      </c>
    </row>
    <row r="379" spans="7:8" x14ac:dyDescent="0.35">
      <c r="G379" s="113"/>
      <c r="H379" s="115">
        <f t="shared" si="2"/>
        <v>0</v>
      </c>
    </row>
    <row r="380" spans="7:8" x14ac:dyDescent="0.35">
      <c r="G380" s="113"/>
      <c r="H380" s="115">
        <f t="shared" si="2"/>
        <v>0</v>
      </c>
    </row>
    <row r="381" spans="7:8" x14ac:dyDescent="0.35">
      <c r="G381" s="113"/>
      <c r="H381" s="115">
        <f t="shared" si="2"/>
        <v>0</v>
      </c>
    </row>
    <row r="382" spans="7:8" x14ac:dyDescent="0.35">
      <c r="G382" s="113"/>
      <c r="H382" s="115">
        <f t="shared" si="2"/>
        <v>0</v>
      </c>
    </row>
    <row r="383" spans="7:8" x14ac:dyDescent="0.35">
      <c r="G383" s="113"/>
      <c r="H383" s="115">
        <f t="shared" si="2"/>
        <v>0</v>
      </c>
    </row>
    <row r="384" spans="7:8" x14ac:dyDescent="0.35">
      <c r="G384" s="113"/>
      <c r="H384" s="115">
        <f t="shared" si="2"/>
        <v>0</v>
      </c>
    </row>
    <row r="385" spans="7:8" x14ac:dyDescent="0.35">
      <c r="G385" s="113"/>
      <c r="H385" s="115">
        <f t="shared" si="2"/>
        <v>0</v>
      </c>
    </row>
    <row r="386" spans="7:8" x14ac:dyDescent="0.35">
      <c r="G386" s="113"/>
      <c r="H386" s="115">
        <f t="shared" si="2"/>
        <v>0</v>
      </c>
    </row>
    <row r="387" spans="7:8" x14ac:dyDescent="0.35">
      <c r="G387" s="113"/>
      <c r="H387" s="115">
        <f t="shared" si="2"/>
        <v>0</v>
      </c>
    </row>
    <row r="388" spans="7:8" x14ac:dyDescent="0.35">
      <c r="G388" s="113"/>
      <c r="H388" s="115">
        <f t="shared" si="2"/>
        <v>0</v>
      </c>
    </row>
    <row r="389" spans="7:8" x14ac:dyDescent="0.35">
      <c r="G389" s="113"/>
      <c r="H389" s="115">
        <f t="shared" si="2"/>
        <v>0</v>
      </c>
    </row>
    <row r="390" spans="7:8" x14ac:dyDescent="0.35">
      <c r="G390" s="113"/>
      <c r="H390" s="115">
        <f t="shared" si="2"/>
        <v>0</v>
      </c>
    </row>
    <row r="391" spans="7:8" x14ac:dyDescent="0.35">
      <c r="G391" s="113"/>
      <c r="H391" s="115">
        <f t="shared" si="2"/>
        <v>0</v>
      </c>
    </row>
    <row r="392" spans="7:8" x14ac:dyDescent="0.35">
      <c r="G392" s="113"/>
      <c r="H392" s="115">
        <f t="shared" si="2"/>
        <v>0</v>
      </c>
    </row>
    <row r="393" spans="7:8" x14ac:dyDescent="0.35">
      <c r="G393" s="113"/>
      <c r="H393" s="115">
        <f t="shared" si="2"/>
        <v>0</v>
      </c>
    </row>
    <row r="394" spans="7:8" x14ac:dyDescent="0.35">
      <c r="G394" s="113"/>
      <c r="H394" s="115">
        <f t="shared" si="2"/>
        <v>0</v>
      </c>
    </row>
    <row r="395" spans="7:8" x14ac:dyDescent="0.35">
      <c r="G395" s="113"/>
      <c r="H395" s="115">
        <f t="shared" si="2"/>
        <v>0</v>
      </c>
    </row>
    <row r="396" spans="7:8" x14ac:dyDescent="0.35">
      <c r="G396" s="113"/>
      <c r="H396" s="115">
        <f t="shared" si="2"/>
        <v>0</v>
      </c>
    </row>
    <row r="397" spans="7:8" x14ac:dyDescent="0.35">
      <c r="G397" s="113"/>
      <c r="H397" s="115">
        <f t="shared" si="2"/>
        <v>0</v>
      </c>
    </row>
    <row r="398" spans="7:8" x14ac:dyDescent="0.35">
      <c r="G398" s="113"/>
      <c r="H398" s="115">
        <f t="shared" si="2"/>
        <v>0</v>
      </c>
    </row>
    <row r="399" spans="7:8" x14ac:dyDescent="0.35">
      <c r="G399" s="113"/>
      <c r="H399" s="115">
        <f t="shared" si="2"/>
        <v>0</v>
      </c>
    </row>
    <row r="400" spans="7:8" x14ac:dyDescent="0.35">
      <c r="G400" s="113"/>
      <c r="H400" s="115">
        <f t="shared" si="2"/>
        <v>0</v>
      </c>
    </row>
    <row r="401" spans="7:8" x14ac:dyDescent="0.35">
      <c r="G401" s="113"/>
      <c r="H401" s="115">
        <f t="shared" si="2"/>
        <v>0</v>
      </c>
    </row>
    <row r="402" spans="7:8" x14ac:dyDescent="0.35">
      <c r="G402" s="113"/>
      <c r="H402" s="115">
        <f t="shared" si="2"/>
        <v>0</v>
      </c>
    </row>
    <row r="403" spans="7:8" x14ac:dyDescent="0.35">
      <c r="G403" s="113"/>
      <c r="H403" s="115">
        <f t="shared" si="2"/>
        <v>0</v>
      </c>
    </row>
  </sheetData>
  <mergeCells count="3">
    <mergeCell ref="G11:H11"/>
    <mergeCell ref="M11:N11"/>
    <mergeCell ref="D63:D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N58"/>
  <sheetViews>
    <sheetView rightToLeft="1" topLeftCell="C1" workbookViewId="0">
      <selection activeCell="I50" sqref="I50"/>
    </sheetView>
  </sheetViews>
  <sheetFormatPr defaultRowHeight="14.4" x14ac:dyDescent="0.3"/>
  <cols>
    <col min="1" max="4" width="8.88671875" style="137"/>
    <col min="5" max="6" width="20.77734375" style="137" customWidth="1"/>
    <col min="7" max="7" width="10.44140625" style="137" customWidth="1"/>
    <col min="8" max="11" width="8.88671875" style="137"/>
    <col min="12" max="12" width="16.6640625" style="137" bestFit="1" customWidth="1"/>
    <col min="13" max="13" width="21.6640625" style="137" customWidth="1"/>
    <col min="14" max="14" width="17.77734375" style="137" customWidth="1"/>
    <col min="15" max="16384" width="8.88671875" style="137"/>
  </cols>
  <sheetData>
    <row r="7" spans="5:14" x14ac:dyDescent="0.3">
      <c r="E7" s="137" t="s">
        <v>514</v>
      </c>
      <c r="F7" s="137" t="s">
        <v>848</v>
      </c>
      <c r="G7" s="137" t="s">
        <v>515</v>
      </c>
    </row>
    <row r="8" spans="5:14" x14ac:dyDescent="0.3">
      <c r="E8" s="137" t="s">
        <v>819</v>
      </c>
      <c r="L8" s="137" t="s">
        <v>514</v>
      </c>
      <c r="M8" s="137" t="s">
        <v>515</v>
      </c>
      <c r="N8" s="137" t="s">
        <v>516</v>
      </c>
    </row>
    <row r="9" spans="5:14" x14ac:dyDescent="0.3">
      <c r="M9" s="137" t="s">
        <v>820</v>
      </c>
    </row>
    <row r="10" spans="5:14" x14ac:dyDescent="0.3">
      <c r="E10" s="137" t="s">
        <v>817</v>
      </c>
      <c r="F10" s="137" t="s">
        <v>548</v>
      </c>
      <c r="G10" s="137" t="s">
        <v>818</v>
      </c>
    </row>
    <row r="11" spans="5:14" x14ac:dyDescent="0.3">
      <c r="E11" s="137">
        <v>1</v>
      </c>
      <c r="G11" s="137">
        <v>600</v>
      </c>
      <c r="L11" s="137" t="s">
        <v>817</v>
      </c>
      <c r="M11" s="137" t="s">
        <v>548</v>
      </c>
      <c r="N11" s="137" t="s">
        <v>818</v>
      </c>
    </row>
    <row r="12" spans="5:14" x14ac:dyDescent="0.3">
      <c r="E12" s="137">
        <v>2</v>
      </c>
      <c r="G12" s="137">
        <v>1000</v>
      </c>
      <c r="M12" s="137" t="s">
        <v>821</v>
      </c>
      <c r="N12" s="137">
        <v>500</v>
      </c>
    </row>
    <row r="13" spans="5:14" x14ac:dyDescent="0.3">
      <c r="E13" s="137">
        <v>3</v>
      </c>
      <c r="G13" s="137">
        <v>1000</v>
      </c>
      <c r="M13" s="137" t="s">
        <v>821</v>
      </c>
      <c r="N13" s="137">
        <v>1000</v>
      </c>
    </row>
    <row r="14" spans="5:14" x14ac:dyDescent="0.3">
      <c r="E14" s="137">
        <v>4</v>
      </c>
      <c r="G14" s="137">
        <v>300</v>
      </c>
      <c r="M14" s="137" t="s">
        <v>822</v>
      </c>
      <c r="N14" s="137">
        <v>3000</v>
      </c>
    </row>
    <row r="15" spans="5:14" x14ac:dyDescent="0.3">
      <c r="E15" s="137">
        <v>5</v>
      </c>
      <c r="G15" s="137">
        <v>200</v>
      </c>
      <c r="M15" s="137" t="s">
        <v>822</v>
      </c>
      <c r="N15" s="137">
        <v>2000</v>
      </c>
    </row>
    <row r="16" spans="5:14" x14ac:dyDescent="0.3">
      <c r="E16" s="137">
        <v>6</v>
      </c>
      <c r="G16" s="137">
        <v>100</v>
      </c>
      <c r="M16" s="137" t="s">
        <v>823</v>
      </c>
      <c r="N16" s="137">
        <v>7500</v>
      </c>
    </row>
    <row r="17" spans="5:14" x14ac:dyDescent="0.3">
      <c r="E17" s="137">
        <v>7</v>
      </c>
      <c r="G17" s="137">
        <v>2000</v>
      </c>
      <c r="M17" s="137" t="s">
        <v>824</v>
      </c>
      <c r="N17" s="137">
        <v>1300</v>
      </c>
    </row>
    <row r="18" spans="5:14" x14ac:dyDescent="0.3">
      <c r="E18" s="137">
        <v>8</v>
      </c>
      <c r="G18" s="137">
        <v>200</v>
      </c>
      <c r="M18" s="137" t="s">
        <v>824</v>
      </c>
      <c r="N18" s="137">
        <v>1500</v>
      </c>
    </row>
    <row r="19" spans="5:14" x14ac:dyDescent="0.3">
      <c r="E19" s="137">
        <v>9</v>
      </c>
      <c r="G19" s="137">
        <v>500</v>
      </c>
      <c r="M19" s="137" t="s">
        <v>824</v>
      </c>
      <c r="N19" s="137">
        <v>300</v>
      </c>
    </row>
    <row r="20" spans="5:14" x14ac:dyDescent="0.3">
      <c r="E20" s="137">
        <v>10</v>
      </c>
      <c r="G20" s="137">
        <v>400</v>
      </c>
      <c r="M20" s="137" t="s">
        <v>825</v>
      </c>
      <c r="N20" s="137">
        <v>500</v>
      </c>
    </row>
    <row r="21" spans="5:14" x14ac:dyDescent="0.3">
      <c r="E21" s="137">
        <v>11</v>
      </c>
      <c r="G21" s="137">
        <v>1500</v>
      </c>
      <c r="M21" s="137" t="s">
        <v>825</v>
      </c>
      <c r="N21" s="137">
        <v>4000</v>
      </c>
    </row>
    <row r="22" spans="5:14" x14ac:dyDescent="0.3">
      <c r="E22" s="137">
        <v>12</v>
      </c>
      <c r="G22" s="137">
        <v>500</v>
      </c>
      <c r="M22" s="137" t="s">
        <v>825</v>
      </c>
      <c r="N22" s="137">
        <v>4200</v>
      </c>
    </row>
    <row r="23" spans="5:14" x14ac:dyDescent="0.3">
      <c r="E23" s="137">
        <v>13</v>
      </c>
      <c r="G23" s="137">
        <v>500</v>
      </c>
    </row>
    <row r="24" spans="5:14" x14ac:dyDescent="0.3">
      <c r="E24" s="137">
        <v>14</v>
      </c>
      <c r="G24" s="137">
        <v>300</v>
      </c>
    </row>
    <row r="25" spans="5:14" x14ac:dyDescent="0.3">
      <c r="E25" s="137">
        <v>15</v>
      </c>
      <c r="G25" s="137">
        <v>1500</v>
      </c>
      <c r="M25" s="137" t="s">
        <v>477</v>
      </c>
      <c r="N25" s="137">
        <f>SUM(N12:N24)</f>
        <v>25800</v>
      </c>
    </row>
    <row r="26" spans="5:14" x14ac:dyDescent="0.3">
      <c r="E26" s="137">
        <v>16</v>
      </c>
      <c r="G26" s="137">
        <v>2000</v>
      </c>
    </row>
    <row r="27" spans="5:14" x14ac:dyDescent="0.3">
      <c r="E27" s="137">
        <v>17</v>
      </c>
      <c r="G27" s="137">
        <v>200</v>
      </c>
    </row>
    <row r="28" spans="5:14" x14ac:dyDescent="0.3">
      <c r="E28" s="137">
        <v>18</v>
      </c>
      <c r="G28" s="137">
        <v>200</v>
      </c>
      <c r="L28" s="137" t="s">
        <v>514</v>
      </c>
      <c r="M28" s="137" t="s">
        <v>515</v>
      </c>
      <c r="N28" s="137" t="s">
        <v>516</v>
      </c>
    </row>
    <row r="29" spans="5:14" x14ac:dyDescent="0.3">
      <c r="E29" s="137">
        <v>19</v>
      </c>
      <c r="G29" s="137">
        <v>5000</v>
      </c>
      <c r="M29" s="137" t="s">
        <v>834</v>
      </c>
    </row>
    <row r="30" spans="5:14" x14ac:dyDescent="0.3">
      <c r="E30" s="137">
        <v>20</v>
      </c>
      <c r="G30" s="137">
        <v>500</v>
      </c>
    </row>
    <row r="31" spans="5:14" x14ac:dyDescent="0.3">
      <c r="E31" s="137">
        <v>21</v>
      </c>
      <c r="G31" s="137">
        <v>10000</v>
      </c>
      <c r="L31" s="137" t="s">
        <v>817</v>
      </c>
      <c r="M31" s="137" t="s">
        <v>548</v>
      </c>
      <c r="N31" s="137" t="s">
        <v>818</v>
      </c>
    </row>
    <row r="32" spans="5:14" x14ac:dyDescent="0.3">
      <c r="E32" s="137">
        <v>22</v>
      </c>
      <c r="G32" s="137">
        <v>4000</v>
      </c>
      <c r="M32" s="137" t="s">
        <v>826</v>
      </c>
      <c r="N32" s="137">
        <v>20000</v>
      </c>
    </row>
    <row r="33" spans="5:14" x14ac:dyDescent="0.3">
      <c r="E33" s="137">
        <v>23</v>
      </c>
      <c r="G33" s="137">
        <v>1000</v>
      </c>
      <c r="M33" s="137" t="s">
        <v>827</v>
      </c>
      <c r="N33" s="137">
        <v>20000</v>
      </c>
    </row>
    <row r="34" spans="5:14" x14ac:dyDescent="0.3">
      <c r="E34" s="137">
        <v>24</v>
      </c>
      <c r="G34" s="137">
        <v>20000</v>
      </c>
      <c r="M34" s="137" t="s">
        <v>828</v>
      </c>
      <c r="N34" s="137">
        <v>20000</v>
      </c>
    </row>
    <row r="35" spans="5:14" x14ac:dyDescent="0.3">
      <c r="E35" s="137">
        <v>25</v>
      </c>
      <c r="G35" s="137">
        <v>2000</v>
      </c>
      <c r="M35" s="137" t="s">
        <v>829</v>
      </c>
      <c r="N35" s="137">
        <v>20000</v>
      </c>
    </row>
    <row r="36" spans="5:14" x14ac:dyDescent="0.3">
      <c r="E36" s="137">
        <v>26</v>
      </c>
      <c r="G36" s="137">
        <v>1000</v>
      </c>
      <c r="M36" s="137" t="s">
        <v>830</v>
      </c>
      <c r="N36" s="137">
        <v>20000</v>
      </c>
    </row>
    <row r="37" spans="5:14" x14ac:dyDescent="0.3">
      <c r="E37" s="137">
        <v>27</v>
      </c>
      <c r="G37" s="137">
        <v>900</v>
      </c>
      <c r="M37" s="137" t="s">
        <v>831</v>
      </c>
      <c r="N37" s="137">
        <v>20000</v>
      </c>
    </row>
    <row r="38" spans="5:14" x14ac:dyDescent="0.3">
      <c r="E38" s="137">
        <v>28</v>
      </c>
      <c r="G38" s="137">
        <v>29500</v>
      </c>
      <c r="M38" s="137" t="s">
        <v>832</v>
      </c>
      <c r="N38" s="137">
        <v>20000</v>
      </c>
    </row>
    <row r="39" spans="5:14" x14ac:dyDescent="0.3">
      <c r="E39" s="137">
        <v>29</v>
      </c>
      <c r="F39" s="137" t="s">
        <v>849</v>
      </c>
      <c r="G39" s="137">
        <v>10000</v>
      </c>
      <c r="M39" s="137" t="s">
        <v>833</v>
      </c>
      <c r="N39" s="137">
        <v>20000</v>
      </c>
    </row>
    <row r="40" spans="5:14" x14ac:dyDescent="0.3">
      <c r="E40" s="137" t="s">
        <v>477</v>
      </c>
      <c r="G40" s="137">
        <f>SUM(G11:G39)</f>
        <v>96900</v>
      </c>
    </row>
    <row r="42" spans="5:14" x14ac:dyDescent="0.3">
      <c r="M42" s="137" t="s">
        <v>477</v>
      </c>
      <c r="N42" s="137">
        <f>SUM(N32:N41)</f>
        <v>160000</v>
      </c>
    </row>
    <row r="46" spans="5:14" x14ac:dyDescent="0.3">
      <c r="L46" s="137" t="s">
        <v>514</v>
      </c>
      <c r="M46" s="137" t="s">
        <v>515</v>
      </c>
      <c r="N46" s="137" t="s">
        <v>516</v>
      </c>
    </row>
    <row r="47" spans="5:14" x14ac:dyDescent="0.3">
      <c r="M47" s="137" t="s">
        <v>835</v>
      </c>
    </row>
    <row r="49" spans="12:14" x14ac:dyDescent="0.3">
      <c r="L49" s="137" t="s">
        <v>836</v>
      </c>
      <c r="N49" s="137">
        <v>136524</v>
      </c>
    </row>
    <row r="51" spans="12:14" x14ac:dyDescent="0.3">
      <c r="L51" s="137" t="s">
        <v>837</v>
      </c>
      <c r="N51" s="137">
        <v>25800</v>
      </c>
    </row>
    <row r="53" spans="12:14" x14ac:dyDescent="0.3">
      <c r="L53" s="137" t="s">
        <v>838</v>
      </c>
      <c r="N53" s="137">
        <f>SUM(N49:N52)</f>
        <v>162324</v>
      </c>
    </row>
    <row r="55" spans="12:14" x14ac:dyDescent="0.3">
      <c r="L55" s="137" t="s">
        <v>839</v>
      </c>
      <c r="N55" s="137">
        <f>N42</f>
        <v>160000</v>
      </c>
    </row>
    <row r="57" spans="12:14" x14ac:dyDescent="0.3">
      <c r="L57" s="138" t="s">
        <v>840</v>
      </c>
      <c r="M57" s="138"/>
      <c r="N57" s="138">
        <f>N55-N53</f>
        <v>-2324</v>
      </c>
    </row>
    <row r="58" spans="12:14" x14ac:dyDescent="0.3">
      <c r="L58" s="137" t="s">
        <v>819</v>
      </c>
      <c r="N58" s="137">
        <v>96900</v>
      </c>
    </row>
  </sheetData>
  <pageMargins left="0.7" right="0.7" top="0.75" bottom="0.75" header="0.3" footer="0.3"/>
  <pageSetup scale="125" orientation="portrait" verticalDpi="0"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36"/>
  <sheetViews>
    <sheetView rightToLeft="1" workbookViewId="0">
      <selection activeCell="D25" sqref="D25"/>
    </sheetView>
  </sheetViews>
  <sheetFormatPr defaultRowHeight="14.4" x14ac:dyDescent="0.3"/>
  <cols>
    <col min="1" max="3" width="8.88671875" style="137"/>
    <col min="4" max="4" width="29.5546875" style="137" customWidth="1"/>
    <col min="5" max="5" width="10.44140625" style="137" customWidth="1"/>
    <col min="6" max="16384" width="8.88671875" style="137"/>
  </cols>
  <sheetData>
    <row r="5" spans="4:5" x14ac:dyDescent="0.3">
      <c r="D5" s="137" t="s">
        <v>514</v>
      </c>
      <c r="E5" s="137" t="s">
        <v>515</v>
      </c>
    </row>
    <row r="7" spans="4:5" x14ac:dyDescent="0.3">
      <c r="D7" s="137" t="s">
        <v>949</v>
      </c>
    </row>
    <row r="8" spans="4:5" x14ac:dyDescent="0.3">
      <c r="D8" s="137" t="s">
        <v>548</v>
      </c>
      <c r="E8" s="137" t="s">
        <v>818</v>
      </c>
    </row>
    <row r="9" spans="4:5" x14ac:dyDescent="0.3">
      <c r="D9" s="137" t="s">
        <v>950</v>
      </c>
      <c r="E9" s="137">
        <v>20000</v>
      </c>
    </row>
    <row r="10" spans="4:5" x14ac:dyDescent="0.3">
      <c r="D10" s="137" t="s">
        <v>950</v>
      </c>
      <c r="E10" s="137">
        <v>15000</v>
      </c>
    </row>
    <row r="11" spans="4:5" x14ac:dyDescent="0.3">
      <c r="D11" s="137" t="s">
        <v>950</v>
      </c>
      <c r="E11" s="137">
        <v>10000</v>
      </c>
    </row>
    <row r="12" spans="4:5" x14ac:dyDescent="0.3">
      <c r="D12" s="137" t="s">
        <v>950</v>
      </c>
      <c r="E12" s="137">
        <v>10000</v>
      </c>
    </row>
    <row r="13" spans="4:5" x14ac:dyDescent="0.3">
      <c r="D13" s="137" t="s">
        <v>950</v>
      </c>
      <c r="E13" s="137">
        <v>19000</v>
      </c>
    </row>
    <row r="14" spans="4:5" x14ac:dyDescent="0.3">
      <c r="D14" s="137" t="s">
        <v>950</v>
      </c>
      <c r="E14" s="137">
        <v>20000</v>
      </c>
    </row>
    <row r="15" spans="4:5" x14ac:dyDescent="0.3">
      <c r="D15" s="137" t="s">
        <v>950</v>
      </c>
      <c r="E15" s="137">
        <v>30000</v>
      </c>
    </row>
    <row r="16" spans="4:5" x14ac:dyDescent="0.3">
      <c r="D16" s="137" t="s">
        <v>950</v>
      </c>
      <c r="E16" s="137">
        <v>20000</v>
      </c>
    </row>
    <row r="17" spans="4:5" x14ac:dyDescent="0.3">
      <c r="D17" s="137" t="s">
        <v>950</v>
      </c>
      <c r="E17" s="137">
        <v>10000</v>
      </c>
    </row>
    <row r="18" spans="4:5" x14ac:dyDescent="0.3">
      <c r="D18" s="137" t="s">
        <v>950</v>
      </c>
      <c r="E18" s="137">
        <v>30000</v>
      </c>
    </row>
    <row r="19" spans="4:5" x14ac:dyDescent="0.3">
      <c r="D19" s="137" t="s">
        <v>950</v>
      </c>
      <c r="E19" s="137">
        <v>15000</v>
      </c>
    </row>
    <row r="20" spans="4:5" x14ac:dyDescent="0.3">
      <c r="D20" s="137" t="s">
        <v>950</v>
      </c>
      <c r="E20" s="137">
        <v>30000</v>
      </c>
    </row>
    <row r="21" spans="4:5" x14ac:dyDescent="0.3">
      <c r="D21" s="137" t="s">
        <v>950</v>
      </c>
      <c r="E21" s="137">
        <v>30000</v>
      </c>
    </row>
    <row r="22" spans="4:5" x14ac:dyDescent="0.3">
      <c r="D22" s="137" t="s">
        <v>950</v>
      </c>
      <c r="E22" s="137">
        <v>20000</v>
      </c>
    </row>
    <row r="23" spans="4:5" x14ac:dyDescent="0.3">
      <c r="D23" s="137" t="s">
        <v>950</v>
      </c>
      <c r="E23" s="137">
        <v>5000</v>
      </c>
    </row>
    <row r="24" spans="4:5" x14ac:dyDescent="0.3">
      <c r="D24" s="137" t="s">
        <v>950</v>
      </c>
      <c r="E24" s="137">
        <v>5000</v>
      </c>
    </row>
    <row r="25" spans="4:5" x14ac:dyDescent="0.3">
      <c r="D25" s="137" t="s">
        <v>950</v>
      </c>
      <c r="E25" s="137">
        <v>20000</v>
      </c>
    </row>
    <row r="26" spans="4:5" x14ac:dyDescent="0.3">
      <c r="D26" s="137" t="s">
        <v>950</v>
      </c>
      <c r="E26" s="137">
        <v>25000</v>
      </c>
    </row>
    <row r="27" spans="4:5" x14ac:dyDescent="0.3">
      <c r="D27" s="137" t="s">
        <v>950</v>
      </c>
      <c r="E27" s="137">
        <v>100000</v>
      </c>
    </row>
    <row r="28" spans="4:5" x14ac:dyDescent="0.3">
      <c r="D28" s="137" t="s">
        <v>950</v>
      </c>
      <c r="E28" s="137">
        <v>1500</v>
      </c>
    </row>
    <row r="29" spans="4:5" x14ac:dyDescent="0.3">
      <c r="D29" s="137" t="s">
        <v>950</v>
      </c>
      <c r="E29" s="137">
        <v>20000</v>
      </c>
    </row>
    <row r="30" spans="4:5" x14ac:dyDescent="0.3">
      <c r="D30" s="137" t="s">
        <v>950</v>
      </c>
      <c r="E30" s="137">
        <v>20000</v>
      </c>
    </row>
    <row r="31" spans="4:5" x14ac:dyDescent="0.3">
      <c r="D31" s="137" t="s">
        <v>950</v>
      </c>
      <c r="E31" s="137">
        <v>25000</v>
      </c>
    </row>
    <row r="32" spans="4:5" x14ac:dyDescent="0.3">
      <c r="D32" s="137" t="s">
        <v>950</v>
      </c>
      <c r="E32" s="137">
        <v>20000</v>
      </c>
    </row>
    <row r="33" spans="4:5" x14ac:dyDescent="0.3">
      <c r="D33" s="137" t="s">
        <v>950</v>
      </c>
      <c r="E33" s="137">
        <v>30000</v>
      </c>
    </row>
    <row r="34" spans="4:5" x14ac:dyDescent="0.3">
      <c r="D34" s="137" t="s">
        <v>950</v>
      </c>
      <c r="E34" s="137">
        <v>25000</v>
      </c>
    </row>
    <row r="35" spans="4:5" x14ac:dyDescent="0.3">
      <c r="D35" s="137" t="s">
        <v>950</v>
      </c>
      <c r="E35" s="137">
        <v>25000</v>
      </c>
    </row>
    <row r="36" spans="4:5" x14ac:dyDescent="0.3">
      <c r="D36" s="137" t="s">
        <v>477</v>
      </c>
      <c r="E36" s="137">
        <f>SUBTOTAL(109,E6:E35)</f>
        <v>600500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7:K25"/>
  <sheetViews>
    <sheetView rightToLeft="1" workbookViewId="0">
      <selection activeCell="L19" sqref="L19"/>
    </sheetView>
  </sheetViews>
  <sheetFormatPr defaultRowHeight="14.4" x14ac:dyDescent="0.3"/>
  <cols>
    <col min="10" max="10" width="24.33203125" customWidth="1"/>
    <col min="11" max="11" width="34.77734375" customWidth="1"/>
  </cols>
  <sheetData>
    <row r="7" spans="10:11" x14ac:dyDescent="0.3">
      <c r="J7" s="144"/>
      <c r="K7" s="144"/>
    </row>
    <row r="8" spans="10:11" x14ac:dyDescent="0.3">
      <c r="J8" s="144"/>
      <c r="K8" s="144"/>
    </row>
    <row r="9" spans="10:11" x14ac:dyDescent="0.3">
      <c r="J9" s="145" t="s">
        <v>1004</v>
      </c>
      <c r="K9" s="145"/>
    </row>
    <row r="10" spans="10:11" x14ac:dyDescent="0.3">
      <c r="J10" s="144"/>
      <c r="K10" s="144"/>
    </row>
    <row r="11" spans="10:11" x14ac:dyDescent="0.3">
      <c r="J11" s="146">
        <v>12000</v>
      </c>
      <c r="K11" s="147" t="s">
        <v>290</v>
      </c>
    </row>
    <row r="12" spans="10:11" x14ac:dyDescent="0.3">
      <c r="J12" s="148">
        <v>5000</v>
      </c>
      <c r="K12" s="149" t="s">
        <v>290</v>
      </c>
    </row>
    <row r="13" spans="10:11" x14ac:dyDescent="0.3">
      <c r="J13" s="150">
        <v>5000</v>
      </c>
      <c r="K13" s="151" t="s">
        <v>290</v>
      </c>
    </row>
    <row r="14" spans="10:11" x14ac:dyDescent="0.3">
      <c r="J14" s="152">
        <v>5000</v>
      </c>
      <c r="K14" s="153" t="s">
        <v>786</v>
      </c>
    </row>
    <row r="15" spans="10:11" x14ac:dyDescent="0.3">
      <c r="J15" s="152">
        <v>10000</v>
      </c>
      <c r="K15" s="153" t="s">
        <v>857</v>
      </c>
    </row>
    <row r="16" spans="10:11" x14ac:dyDescent="0.3">
      <c r="J16" s="152">
        <v>8000</v>
      </c>
      <c r="K16" s="153" t="s">
        <v>857</v>
      </c>
    </row>
    <row r="17" spans="10:11" x14ac:dyDescent="0.3">
      <c r="J17" s="152">
        <v>200</v>
      </c>
      <c r="K17" s="153" t="s">
        <v>857</v>
      </c>
    </row>
    <row r="18" spans="10:11" x14ac:dyDescent="0.3">
      <c r="J18" s="152">
        <v>5000</v>
      </c>
      <c r="K18" s="153" t="s">
        <v>290</v>
      </c>
    </row>
    <row r="19" spans="10:11" x14ac:dyDescent="0.3">
      <c r="J19" s="144"/>
      <c r="K19" s="144"/>
    </row>
    <row r="20" spans="10:11" x14ac:dyDescent="0.3">
      <c r="J20" s="154">
        <f>SUM(J11:J19)</f>
        <v>50200</v>
      </c>
      <c r="K20" s="154" t="s">
        <v>477</v>
      </c>
    </row>
    <row r="21" spans="10:11" x14ac:dyDescent="0.3">
      <c r="J21" s="144"/>
      <c r="K21" s="144"/>
    </row>
    <row r="22" spans="10:11" x14ac:dyDescent="0.3">
      <c r="J22" s="144"/>
      <c r="K22" s="144"/>
    </row>
    <row r="23" spans="10:11" x14ac:dyDescent="0.3">
      <c r="J23" s="144"/>
      <c r="K23" s="144"/>
    </row>
    <row r="24" spans="10:11" x14ac:dyDescent="0.3">
      <c r="J24" s="144"/>
      <c r="K24" s="144"/>
    </row>
    <row r="25" spans="10:11" x14ac:dyDescent="0.3">
      <c r="J25" s="144"/>
      <c r="K25" s="144"/>
    </row>
  </sheetData>
  <mergeCells count="1">
    <mergeCell ref="J9:K9"/>
  </mergeCells>
  <pageMargins left="0.7" right="0.7" top="0.75" bottom="0.75" header="0.3" footer="0.3"/>
  <pageSetup scale="13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نقدية</vt:lpstr>
      <vt:lpstr>Sheet2</vt:lpstr>
      <vt:lpstr>Sheet3</vt:lpstr>
      <vt:lpstr>عهدة</vt:lpstr>
      <vt:lpstr>عهدة قبض المفرش</vt:lpstr>
      <vt:lpstr>Sheet4</vt:lpstr>
      <vt:lpstr>مسحوبات علي </vt:lpstr>
      <vt:lpstr>Sheet1</vt:lpstr>
      <vt:lpstr>Sheet5</vt:lpstr>
      <vt:lpstr>'عهدة قبض المفرش'!Print_Area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2026-06-02T11:36:54Z</dcterms:modified>
</cp:coreProperties>
</file>